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Construction\FORMS\BILLING TEMPLATES (AIA and Standard)\"/>
    </mc:Choice>
  </mc:AlternateContent>
  <bookViews>
    <workbookView xWindow="1500" yWindow="30" windowWidth="15180" windowHeight="11640" activeTab="1"/>
  </bookViews>
  <sheets>
    <sheet name="G702 " sheetId="9" r:id="rId1"/>
    <sheet name="G703 " sheetId="10" r:id="rId2"/>
  </sheets>
  <definedNames>
    <definedName name="_xlnm.Print_Area" localSheetId="1">'G703 '!$B$1:$L$32</definedName>
  </definedNames>
  <calcPr calcId="152511"/>
</workbook>
</file>

<file path=xl/calcChain.xml><?xml version="1.0" encoding="utf-8"?>
<calcChain xmlns="http://schemas.openxmlformats.org/spreadsheetml/2006/main">
  <c r="I14" i="10" l="1"/>
  <c r="L14" i="10" s="1"/>
  <c r="I13" i="10"/>
  <c r="L13" i="10" s="1"/>
  <c r="K14" i="10" l="1"/>
  <c r="J13" i="10"/>
  <c r="K13" i="10"/>
  <c r="J14" i="10"/>
  <c r="H16" i="10"/>
  <c r="G16" i="10"/>
  <c r="F16" i="10"/>
  <c r="E16" i="10"/>
  <c r="I12" i="10"/>
  <c r="L12" i="10" s="1"/>
  <c r="J12" i="10" l="1"/>
  <c r="K12" i="10"/>
  <c r="L25" i="10"/>
  <c r="E25" i="10"/>
  <c r="E27" i="10" s="1"/>
  <c r="F25" i="10"/>
  <c r="F27" i="10" s="1"/>
  <c r="H25" i="10"/>
  <c r="H27" i="10" s="1"/>
  <c r="G23" i="9"/>
  <c r="G24" i="9"/>
  <c r="G25" i="10"/>
  <c r="B25" i="10"/>
  <c r="I20" i="10"/>
  <c r="K20" i="10" s="1"/>
  <c r="I19" i="10"/>
  <c r="K19" i="10" s="1"/>
  <c r="I15" i="10"/>
  <c r="K15" i="10" s="1"/>
  <c r="E46" i="9"/>
  <c r="G46" i="9"/>
  <c r="G25" i="9" l="1"/>
  <c r="I16" i="10"/>
  <c r="K16" i="10"/>
  <c r="K25" i="10"/>
  <c r="G27" i="10"/>
  <c r="I25" i="10"/>
  <c r="J25" i="10" s="1"/>
  <c r="L15" i="10"/>
  <c r="L16" i="10" s="1"/>
  <c r="J15" i="10"/>
  <c r="J19" i="10"/>
  <c r="E49" i="9"/>
  <c r="J20" i="10"/>
  <c r="I27" i="10" l="1"/>
  <c r="G26" i="9" s="1"/>
  <c r="J16" i="10"/>
  <c r="L27" i="10"/>
  <c r="K27" i="10"/>
  <c r="G37" i="9" l="1"/>
  <c r="G32" i="9"/>
  <c r="G34" i="9" s="1"/>
  <c r="G36" i="9" s="1"/>
  <c r="L27" i="9" s="1"/>
  <c r="E28" i="9"/>
  <c r="J27" i="10"/>
</calcChain>
</file>

<file path=xl/sharedStrings.xml><?xml version="1.0" encoding="utf-8"?>
<sst xmlns="http://schemas.openxmlformats.org/spreadsheetml/2006/main" count="127" uniqueCount="107">
  <si>
    <t>CONTINUATION SHEET</t>
  </si>
  <si>
    <t>AIA DOCUMENT G703</t>
  </si>
  <si>
    <t>APPLICATION NO:</t>
  </si>
  <si>
    <t>APPLICATION DATE:</t>
  </si>
  <si>
    <t>PERIOD TO:</t>
  </si>
  <si>
    <t>ARCHITECT'S PROJECT NO:</t>
  </si>
  <si>
    <t>A</t>
  </si>
  <si>
    <t>B</t>
  </si>
  <si>
    <t>C</t>
  </si>
  <si>
    <t>D</t>
  </si>
  <si>
    <t>E</t>
  </si>
  <si>
    <t>F</t>
  </si>
  <si>
    <t>G</t>
  </si>
  <si>
    <t>H</t>
  </si>
  <si>
    <t>I</t>
  </si>
  <si>
    <t>DESCRIPTION OF WORK</t>
  </si>
  <si>
    <t>%</t>
  </si>
  <si>
    <t xml:space="preserve"> </t>
  </si>
  <si>
    <t xml:space="preserve">           WORK COMPLETED</t>
  </si>
  <si>
    <t>PROJECT:</t>
  </si>
  <si>
    <t xml:space="preserve">APPLICATION NO: </t>
  </si>
  <si>
    <t>X</t>
  </si>
  <si>
    <t>OWNER</t>
  </si>
  <si>
    <t>PROJECT NO:</t>
  </si>
  <si>
    <t>ARCHITECT</t>
  </si>
  <si>
    <t xml:space="preserve">CONTRACT DATE: </t>
  </si>
  <si>
    <t>Naugatuck, CT 06770</t>
  </si>
  <si>
    <t>Application is made for payment, as shown below, in connection with the Contract.</t>
  </si>
  <si>
    <t>Continuation Sheet, AIA Document G703, is attached.</t>
  </si>
  <si>
    <t>$</t>
  </si>
  <si>
    <t>By: ____________________________________________________________</t>
  </si>
  <si>
    <t xml:space="preserve"> Date:  ___________________</t>
  </si>
  <si>
    <t>a.</t>
  </si>
  <si>
    <t>% of Completed Work                    $</t>
  </si>
  <si>
    <t>(Column D + E on G703)</t>
  </si>
  <si>
    <t>b.</t>
  </si>
  <si>
    <t>% of Stored Material                      $</t>
  </si>
  <si>
    <t>AMOUNT CERTIFIED</t>
  </si>
  <si>
    <t>CHANGE ORDER SUMMARY</t>
  </si>
  <si>
    <t>ADDITIONS</t>
  </si>
  <si>
    <t>DEDUCTIONS</t>
  </si>
  <si>
    <t>AIA DOCUMENT G702/CMa · APPLICATION AND CERTIFICATION FOR PAYMENT · CONSTRUCTION MANAGER-ADVISER EDITION · 1992 EDITION · AIA · ©1992</t>
  </si>
  <si>
    <t>G702/CMa-1992</t>
  </si>
  <si>
    <t>(Column I on G703)</t>
  </si>
  <si>
    <t>APPLICATION DATE</t>
  </si>
  <si>
    <t>.</t>
  </si>
  <si>
    <t>CHANGE ORDERS:</t>
  </si>
  <si>
    <t>DISTRIBUTION TO:</t>
  </si>
  <si>
    <t>2. NET CHANGE BY CHANGE ORDERS…………………………………………..</t>
  </si>
  <si>
    <t xml:space="preserve">3. CONTRACT SUM TO DATE (Line 1 ± 2)……………………………………….. </t>
  </si>
  <si>
    <t xml:space="preserve">1. ORIGINAL CONTRACT SUM…………………………………………………….                                            </t>
  </si>
  <si>
    <t>4. TOTAL COMPLETED &amp; STORED TO DATE (Column G on 703)...………….</t>
  </si>
  <si>
    <t>5. RETAINAGE:</t>
  </si>
  <si>
    <t>6. TOTAL EARNED LESS RETAINAGE (Line 4 less Line 5 Total)………….</t>
  </si>
  <si>
    <t>8. CURRENT PAYMENT DUE……………………………………………………..</t>
  </si>
  <si>
    <t>7. LESS PREVIOUS CERTIFICATES FOR PAYMENT (Line 6 from prior)..</t>
  </si>
  <si>
    <t>9. BALANCE TO FINISH, INCLUDING RETAINAGE (Line 3 less Line 6)….</t>
  </si>
  <si>
    <t>TOTAL RETAINAGE (total in column I of G703)……………….……………….</t>
  </si>
  <si>
    <t>(Attach explanation if amount certified differs from the amount applied for.  Initial all figured on this</t>
  </si>
  <si>
    <t>Application and on the Continuation Sheet that changed to conform to the amount certified.)</t>
  </si>
  <si>
    <t>Total change orders approved in previous months:</t>
  </si>
  <si>
    <t>Total change approved this month:</t>
  </si>
  <si>
    <t>TOTALS:</t>
  </si>
  <si>
    <t xml:space="preserve">     NET CHANGES by Change Orders:</t>
  </si>
  <si>
    <t>ITEM NO.</t>
  </si>
  <si>
    <t>SCHEDULED VALUE</t>
  </si>
  <si>
    <t>FROM PREVIOUS APPLICATION</t>
  </si>
  <si>
    <t>THIS PERIOD</t>
  </si>
  <si>
    <t>MATERIAL STORED</t>
  </si>
  <si>
    <t>TOTAL COMPLETED AND STORED TO DATE</t>
  </si>
  <si>
    <t>BALANCE TO FINISH</t>
  </si>
  <si>
    <t>TOTAL CONTRACT:</t>
  </si>
  <si>
    <t>TOTAL CHANGE ORDERS:</t>
  </si>
  <si>
    <t xml:space="preserve">TOTAL: </t>
  </si>
  <si>
    <t>RETAINAGE    (5%)</t>
  </si>
  <si>
    <t>FROM SUBCONTRACTOR:</t>
  </si>
  <si>
    <t>CO#1</t>
  </si>
  <si>
    <t>CO#2</t>
  </si>
  <si>
    <t xml:space="preserve">SUBCONTRACTOR:    </t>
  </si>
  <si>
    <t>Notes for Subcontractor:</t>
  </si>
  <si>
    <t>Original Application</t>
  </si>
  <si>
    <t>Original Continuation Sheet</t>
  </si>
  <si>
    <t>Conditional Lien Release</t>
  </si>
  <si>
    <t>Attach all appropriate Supplier and Subcontractor lien releases with completed Application for Payment.</t>
  </si>
  <si>
    <t>Current Insurance Cert. on hand</t>
  </si>
  <si>
    <t>____</t>
  </si>
  <si>
    <t>P&amp;A Project Accountant:  Check list below for completeness.  If items are missing, contact Subcontractor for completion before payment is released.</t>
  </si>
  <si>
    <t>CO#3</t>
  </si>
  <si>
    <t>CO#4</t>
  </si>
  <si>
    <t>CO#5</t>
  </si>
  <si>
    <t>AIA Contract Amount - DIV 09 - Flooring - Carpet</t>
  </si>
  <si>
    <t>AIA Contract Amount - DIV 09 - Flooring - Tile</t>
  </si>
  <si>
    <t>Extra tile in Womens Bathroom</t>
  </si>
  <si>
    <t>Extra tile in service area</t>
  </si>
  <si>
    <t>SUBCONTRACTORS APPLICATION FOR PAYMENT</t>
  </si>
  <si>
    <r>
      <t xml:space="preserve">CERTIFICATE FOR PAYMENT   </t>
    </r>
    <r>
      <rPr>
        <b/>
        <sz val="9"/>
        <rFont val="Arial MT"/>
        <family val="2"/>
      </rPr>
      <t xml:space="preserve"> </t>
    </r>
    <r>
      <rPr>
        <sz val="9"/>
        <rFont val="Arial MT"/>
        <family val="2"/>
      </rPr>
      <t xml:space="preserve">                                                                                                                                              In accordance with the Contract Documents, based on on-site observations and the data comprising this application, the subcontractor certifies to the Owner that to the best of their knowledge, information and belief the Work has been progressed as indicated, the quality of the Work is in accordance with the Contract Documents, and the subcontractor is entitled to payment of the amount certified. </t>
    </r>
  </si>
  <si>
    <t>Only bill for change orders that have been approved by Construction Advisor.  Billing for unapproved change orders may result in invoice being kicked back for revision and eliminated from current billing to owner.</t>
  </si>
  <si>
    <t>AIA Document G702, APPLICATION AND CERTIFICATION FOR PAYMENT</t>
  </si>
  <si>
    <t>APPLICATION FOR PAYMENT CHECKLIST                                                                                                                                                                   TO BE COMPLETED BY CONTRUCTION ADVISOR</t>
  </si>
  <si>
    <t>TO CONTRACTOR:</t>
  </si>
  <si>
    <t>Pustola &amp; Associates Engineers Constructors</t>
  </si>
  <si>
    <t>185 Meadow Street</t>
  </si>
  <si>
    <t>CONTRUCTION MANAGER</t>
  </si>
  <si>
    <t>ABC Project</t>
  </si>
  <si>
    <t>1 Sample Lane</t>
  </si>
  <si>
    <t>ABC Subcontractor</t>
  </si>
  <si>
    <t>123 Testing Rd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</si>
</sst>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3" formatCode="_(* #,##0.00_);_(* \(#,##0.00\);_(* &quot;-&quot;??_);_(@_)"/>
    <numFmt numFmtId="164" formatCode="mm/dd/yy;@"/>
    <numFmt numFmtId="165" formatCode="&quot;$&quot;#,##0.00"/>
    <numFmt numFmtId="166" formatCode="#,##0\ _$;\-#,##0\ _$"/>
  </numFmts>
  <fonts count="60">
    <font>
      <sz val="10"/>
      <name val="Arial"/>
    </font>
    <font>
      <sz val="10"/>
      <name val="Arial"/>
    </font>
    <font>
      <b/>
      <sz val="10"/>
      <name val="Arial Narrow"/>
      <family val="2"/>
    </font>
    <font>
      <sz val="8"/>
      <name val="Arial"/>
      <family val="2"/>
    </font>
    <font>
      <b/>
      <sz val="14"/>
      <name val="Arial"/>
      <family val="2"/>
    </font>
    <font>
      <b/>
      <sz val="10"/>
      <name val="Arial"/>
      <family val="2"/>
    </font>
    <font>
      <sz val="7"/>
      <name val="Arial"/>
      <family val="2"/>
    </font>
    <font>
      <i/>
      <sz val="12"/>
      <name val="Times New Roman"/>
      <family val="1"/>
    </font>
    <font>
      <sz val="8"/>
      <name val="Times New Roman"/>
      <family val="1"/>
    </font>
    <font>
      <b/>
      <sz val="9"/>
      <name val="Arial"/>
      <family val="2"/>
    </font>
    <font>
      <b/>
      <sz val="10"/>
      <color indexed="8"/>
      <name val="Tms Rmn"/>
    </font>
    <font>
      <b/>
      <sz val="8"/>
      <color indexed="8"/>
      <name val="Arial"/>
      <family val="2"/>
    </font>
    <font>
      <b/>
      <sz val="9"/>
      <color indexed="8"/>
      <name val="Times New Roman"/>
      <family val="1"/>
    </font>
    <font>
      <b/>
      <sz val="10"/>
      <color indexed="8"/>
      <name val="Times New Roman"/>
      <family val="1"/>
    </font>
    <font>
      <b/>
      <sz val="10"/>
      <color indexed="8"/>
      <name val="Courier"/>
      <family val="3"/>
    </font>
    <font>
      <b/>
      <sz val="8"/>
      <color indexed="8"/>
      <name val="Times New Roman"/>
      <family val="1"/>
    </font>
    <font>
      <sz val="10"/>
      <name val="Arial"/>
      <family val="2"/>
    </font>
    <font>
      <sz val="8"/>
      <color indexed="8"/>
      <name val="Tms Rmn"/>
    </font>
    <font>
      <sz val="8"/>
      <name val="Times New Roman"/>
      <family val="1"/>
    </font>
    <font>
      <sz val="10"/>
      <color indexed="8"/>
      <name val="Tms Rmn"/>
    </font>
    <font>
      <b/>
      <sz val="9"/>
      <color indexed="8"/>
      <name val="Tms Rmn"/>
    </font>
    <font>
      <b/>
      <sz val="9"/>
      <name val="Times New Roman"/>
      <family val="1"/>
    </font>
    <font>
      <sz val="8"/>
      <name val="Arial"/>
      <family val="2"/>
    </font>
    <font>
      <b/>
      <sz val="10"/>
      <color indexed="10"/>
      <name val="Tms Rmn"/>
    </font>
    <font>
      <b/>
      <sz val="10"/>
      <color indexed="10"/>
      <name val="Arial"/>
      <family val="2"/>
    </font>
    <font>
      <b/>
      <sz val="10"/>
      <color indexed="57"/>
      <name val="Arial"/>
      <family val="2"/>
    </font>
    <font>
      <b/>
      <sz val="8"/>
      <name val="Arial"/>
      <family val="2"/>
    </font>
    <font>
      <b/>
      <sz val="8"/>
      <name val="Times New Roman"/>
      <family val="1"/>
    </font>
    <font>
      <b/>
      <sz val="10"/>
      <name val="Arial MT"/>
      <family val="2"/>
    </font>
    <font>
      <sz val="10"/>
      <name val="Arial MT"/>
      <family val="2"/>
    </font>
    <font>
      <sz val="10"/>
      <color indexed="12"/>
      <name val="Arial MT"/>
      <family val="2"/>
    </font>
    <font>
      <sz val="9"/>
      <name val="Arial MT"/>
      <family val="2"/>
    </font>
    <font>
      <sz val="10"/>
      <color indexed="8"/>
      <name val="Arial MT"/>
      <family val="2"/>
    </font>
    <font>
      <sz val="8"/>
      <name val="Arial MT"/>
      <family val="2"/>
    </font>
    <font>
      <i/>
      <sz val="9"/>
      <name val="Arial MT"/>
      <family val="2"/>
    </font>
    <font>
      <sz val="6"/>
      <name val="Arial MT"/>
      <family val="2"/>
    </font>
    <font>
      <b/>
      <sz val="9"/>
      <name val="Arial MT"/>
      <family val="2"/>
    </font>
    <font>
      <b/>
      <sz val="9"/>
      <name val="Arial Narrow"/>
      <family val="2"/>
    </font>
    <font>
      <b/>
      <sz val="12"/>
      <name val="Arial Narrow"/>
      <family val="2"/>
    </font>
    <font>
      <b/>
      <sz val="10"/>
      <color indexed="8"/>
      <name val="Arial Narrow"/>
      <family val="2"/>
    </font>
    <font>
      <b/>
      <sz val="14"/>
      <color indexed="8"/>
      <name val="Arial Narrow"/>
      <family val="2"/>
    </font>
    <font>
      <b/>
      <sz val="12"/>
      <color indexed="8"/>
      <name val="Arial Narrow"/>
      <family val="2"/>
    </font>
    <font>
      <sz val="9"/>
      <color indexed="8"/>
      <name val="Arial MT"/>
      <family val="2"/>
    </font>
    <font>
      <b/>
      <sz val="8"/>
      <name val="Arial MT"/>
      <family val="2"/>
    </font>
    <font>
      <sz val="8"/>
      <color indexed="8"/>
      <name val="Arial MT"/>
      <family val="2"/>
    </font>
    <font>
      <sz val="9"/>
      <name val="Times New Roman"/>
    </font>
    <font>
      <sz val="6"/>
      <color indexed="8"/>
      <name val="Arial MT"/>
    </font>
    <font>
      <sz val="10"/>
      <name val="MS Sans Serif"/>
    </font>
    <font>
      <sz val="12"/>
      <name val="MS Sans Serif"/>
    </font>
    <font>
      <b/>
      <u/>
      <sz val="12"/>
      <name val="MS Sans Serif"/>
    </font>
    <font>
      <sz val="14"/>
      <name val="MS Sans Serif"/>
    </font>
    <font>
      <sz val="10"/>
      <name val="Tms Rmn"/>
    </font>
    <font>
      <b/>
      <sz val="12"/>
      <name val="MS Sans Serif"/>
    </font>
    <font>
      <b/>
      <sz val="9"/>
      <color indexed="8"/>
      <name val="Arial"/>
    </font>
    <font>
      <sz val="8.5"/>
      <name val="MS Sans Serif"/>
    </font>
    <font>
      <b/>
      <u/>
      <sz val="9"/>
      <name val="MS Sans Serif"/>
      <family val="2"/>
    </font>
    <font>
      <sz val="9"/>
      <name val="MS Sans Serif"/>
      <family val="2"/>
    </font>
    <font>
      <sz val="9"/>
      <color indexed="8"/>
      <name val="MS Sans Serif"/>
      <family val="2"/>
    </font>
    <font>
      <b/>
      <sz val="11"/>
      <name val="Arial MT"/>
      <family val="2"/>
    </font>
    <font>
      <b/>
      <sz val="9"/>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47" fillId="0" borderId="0"/>
    <xf numFmtId="166" fontId="51" fillId="0" borderId="0"/>
    <xf numFmtId="0" fontId="3" fillId="0" borderId="0"/>
  </cellStyleXfs>
  <cellXfs count="278">
    <xf numFmtId="0" fontId="0" fillId="0" borderId="0" xfId="0"/>
    <xf numFmtId="0" fontId="4" fillId="0" borderId="0" xfId="0" applyFont="1" applyAlignment="1" applyProtection="1">
      <alignment horizontal="left"/>
    </xf>
    <xf numFmtId="0" fontId="5" fillId="0" borderId="0" xfId="0" applyFont="1" applyAlignment="1" applyProtection="1">
      <alignment horizontal="left"/>
    </xf>
    <xf numFmtId="0" fontId="6" fillId="0" borderId="0" xfId="0" applyFont="1"/>
    <xf numFmtId="0" fontId="6" fillId="0" borderId="0" xfId="0" applyFont="1" applyProtection="1">
      <protection locked="0"/>
    </xf>
    <xf numFmtId="0" fontId="7" fillId="0" borderId="0" xfId="0" applyFont="1" applyAlignment="1" applyProtection="1">
      <alignment horizontal="left"/>
    </xf>
    <xf numFmtId="0" fontId="8" fillId="0" borderId="0" xfId="0" applyFont="1" applyAlignment="1" applyProtection="1">
      <alignment horizontal="left"/>
    </xf>
    <xf numFmtId="0" fontId="6" fillId="0" borderId="0" xfId="0" applyFont="1" applyAlignment="1" applyProtection="1">
      <alignment horizontal="right"/>
    </xf>
    <xf numFmtId="43" fontId="0" fillId="0" borderId="0" xfId="1" applyFont="1"/>
    <xf numFmtId="0" fontId="10" fillId="0" borderId="0" xfId="0" applyFont="1" applyAlignment="1">
      <alignment horizontal="left"/>
    </xf>
    <xf numFmtId="43" fontId="5" fillId="0" borderId="0" xfId="1" applyFont="1" applyAlignment="1">
      <alignment horizontal="left"/>
    </xf>
    <xf numFmtId="0" fontId="10" fillId="0" borderId="1" xfId="0" applyFont="1" applyBorder="1" applyAlignment="1" applyProtection="1">
      <alignment horizontal="left"/>
    </xf>
    <xf numFmtId="0" fontId="11" fillId="0" borderId="1" xfId="0" applyFont="1" applyBorder="1" applyAlignment="1" applyProtection="1">
      <alignment horizontal="left"/>
    </xf>
    <xf numFmtId="0" fontId="10" fillId="0" borderId="0" xfId="0" applyFont="1"/>
    <xf numFmtId="0" fontId="12" fillId="0" borderId="0" xfId="0" applyFont="1" applyAlignment="1" applyProtection="1">
      <alignment horizontal="left"/>
    </xf>
    <xf numFmtId="0" fontId="13" fillId="0" borderId="0" xfId="0" applyFont="1" applyAlignment="1" applyProtection="1">
      <alignment horizontal="left"/>
    </xf>
    <xf numFmtId="0" fontId="14" fillId="0" borderId="0" xfId="0" applyNumberFormat="1" applyFont="1" applyAlignment="1" applyProtection="1">
      <alignment horizontal="left"/>
      <protection locked="0"/>
    </xf>
    <xf numFmtId="0" fontId="15" fillId="0" borderId="2" xfId="0" applyFont="1" applyBorder="1" applyAlignment="1" applyProtection="1">
      <alignment horizontal="center"/>
    </xf>
    <xf numFmtId="0" fontId="15" fillId="0" borderId="3" xfId="0" applyFont="1" applyBorder="1" applyAlignment="1" applyProtection="1">
      <alignment horizontal="center"/>
    </xf>
    <xf numFmtId="0" fontId="5" fillId="0" borderId="0" xfId="0" applyFont="1" applyAlignment="1">
      <alignment horizontal="center"/>
    </xf>
    <xf numFmtId="0" fontId="5" fillId="0" borderId="0" xfId="0" applyFont="1"/>
    <xf numFmtId="0" fontId="5" fillId="0" borderId="0" xfId="0" applyFont="1" applyAlignment="1">
      <alignment horizontal="left"/>
    </xf>
    <xf numFmtId="43" fontId="10" fillId="0" borderId="1" xfId="1" applyFont="1" applyBorder="1" applyAlignment="1" applyProtection="1">
      <alignment horizontal="left"/>
    </xf>
    <xf numFmtId="43" fontId="10" fillId="0" borderId="0" xfId="1" applyFont="1" applyAlignment="1" applyProtection="1">
      <alignment horizontal="left"/>
    </xf>
    <xf numFmtId="43" fontId="15" fillId="0" borderId="3" xfId="1" applyFont="1" applyBorder="1" applyAlignment="1" applyProtection="1">
      <alignment horizontal="center"/>
    </xf>
    <xf numFmtId="0" fontId="17" fillId="0" borderId="0" xfId="0" applyFont="1" applyAlignment="1" applyProtection="1">
      <alignment horizontal="center"/>
    </xf>
    <xf numFmtId="0" fontId="3" fillId="0" borderId="0" xfId="0" applyFont="1" applyAlignment="1">
      <alignment horizontal="center"/>
    </xf>
    <xf numFmtId="0" fontId="19" fillId="0" borderId="1" xfId="0" applyFont="1" applyBorder="1"/>
    <xf numFmtId="0" fontId="19" fillId="0" borderId="0" xfId="0" applyFont="1"/>
    <xf numFmtId="0" fontId="16" fillId="0" borderId="0" xfId="0" applyFont="1" applyAlignment="1">
      <alignment horizontal="left"/>
    </xf>
    <xf numFmtId="0" fontId="17" fillId="0" borderId="1" xfId="0" applyFont="1" applyBorder="1" applyAlignment="1" applyProtection="1">
      <alignment horizontal="center"/>
    </xf>
    <xf numFmtId="43" fontId="10" fillId="0" borderId="0" xfId="1" applyFont="1" applyBorder="1" applyAlignment="1" applyProtection="1">
      <alignment horizontal="left"/>
    </xf>
    <xf numFmtId="0" fontId="20" fillId="0" borderId="0" xfId="0" applyFont="1" applyAlignment="1">
      <alignment horizontal="left"/>
    </xf>
    <xf numFmtId="0" fontId="20" fillId="0" borderId="1" xfId="0" applyFont="1" applyBorder="1" applyAlignment="1">
      <alignment horizontal="left"/>
    </xf>
    <xf numFmtId="0" fontId="20" fillId="0" borderId="0" xfId="0" applyFont="1" applyBorder="1" applyAlignment="1">
      <alignment horizontal="left"/>
    </xf>
    <xf numFmtId="0" fontId="9" fillId="0" borderId="0" xfId="0" applyFont="1" applyAlignment="1">
      <alignment horizontal="left"/>
    </xf>
    <xf numFmtId="43" fontId="15" fillId="0" borderId="2" xfId="1" applyFont="1" applyBorder="1" applyAlignment="1" applyProtection="1">
      <alignment horizontal="center"/>
    </xf>
    <xf numFmtId="0" fontId="23" fillId="0" borderId="0" xfId="0" applyFont="1"/>
    <xf numFmtId="0" fontId="24" fillId="0" borderId="0" xfId="0" applyFont="1"/>
    <xf numFmtId="0" fontId="25" fillId="0" borderId="0" xfId="0" applyFont="1" applyAlignment="1">
      <alignment horizontal="center"/>
    </xf>
    <xf numFmtId="0" fontId="15" fillId="0" borderId="4" xfId="0" applyFont="1" applyBorder="1" applyAlignment="1" applyProtection="1">
      <alignment horizontal="right"/>
    </xf>
    <xf numFmtId="0" fontId="17" fillId="0" borderId="0" xfId="0" applyFont="1" applyAlignment="1">
      <alignment horizontal="center"/>
    </xf>
    <xf numFmtId="0" fontId="26" fillId="0" borderId="0" xfId="0" applyFont="1" applyAlignment="1">
      <alignment horizontal="center"/>
    </xf>
    <xf numFmtId="0" fontId="12" fillId="0" borderId="2" xfId="0" applyFont="1" applyBorder="1" applyAlignment="1" applyProtection="1">
      <alignment horizontal="center"/>
    </xf>
    <xf numFmtId="0" fontId="15" fillId="0" borderId="5" xfId="0" applyFont="1" applyBorder="1" applyAlignment="1" applyProtection="1">
      <alignment horizontal="center"/>
    </xf>
    <xf numFmtId="0" fontId="18" fillId="0" borderId="5" xfId="0" quotePrefix="1" applyFont="1" applyBorder="1" applyAlignment="1">
      <alignment horizontal="center" wrapText="1"/>
    </xf>
    <xf numFmtId="0" fontId="27" fillId="0" borderId="5" xfId="0" applyFont="1" applyFill="1" applyBorder="1" applyAlignment="1">
      <alignment horizontal="center" wrapText="1"/>
    </xf>
    <xf numFmtId="0" fontId="17" fillId="0" borderId="0" xfId="0" applyFont="1" applyBorder="1" applyAlignment="1">
      <alignment horizontal="center"/>
    </xf>
    <xf numFmtId="0" fontId="17" fillId="0" borderId="6" xfId="0" applyFont="1" applyBorder="1" applyAlignment="1">
      <alignment horizontal="center"/>
    </xf>
    <xf numFmtId="0" fontId="29" fillId="0" borderId="0" xfId="0" applyFont="1" applyAlignment="1" applyProtection="1">
      <alignment horizontal="left"/>
    </xf>
    <xf numFmtId="0" fontId="29" fillId="0" borderId="0" xfId="0" applyFont="1"/>
    <xf numFmtId="0" fontId="29" fillId="0" borderId="0" xfId="0" applyFont="1" applyAlignment="1" applyProtection="1"/>
    <xf numFmtId="0" fontId="30" fillId="0" borderId="0" xfId="0" applyFont="1" applyProtection="1">
      <protection locked="0"/>
    </xf>
    <xf numFmtId="0" fontId="28" fillId="2" borderId="0" xfId="0" quotePrefix="1" applyFont="1" applyFill="1" applyAlignment="1" applyProtection="1">
      <alignment horizontal="center"/>
      <protection locked="0"/>
    </xf>
    <xf numFmtId="0" fontId="28" fillId="0" borderId="0" xfId="0" applyFont="1"/>
    <xf numFmtId="14" fontId="29" fillId="0" borderId="0" xfId="0" applyNumberFormat="1" applyFont="1" applyAlignment="1">
      <alignment horizontal="left"/>
    </xf>
    <xf numFmtId="14" fontId="29" fillId="0" borderId="0" xfId="0" applyNumberFormat="1" applyFont="1" applyAlignment="1">
      <alignment horizontal="center"/>
    </xf>
    <xf numFmtId="0" fontId="28" fillId="0" borderId="3" xfId="0" applyFont="1" applyBorder="1" applyAlignment="1" applyProtection="1">
      <alignment horizontal="center"/>
      <protection locked="0"/>
    </xf>
    <xf numFmtId="0" fontId="29" fillId="0" borderId="0" xfId="0" applyFont="1" applyAlignment="1">
      <alignment horizontal="left"/>
    </xf>
    <xf numFmtId="14" fontId="31" fillId="0" borderId="0" xfId="0" applyNumberFormat="1" applyFont="1" applyAlignment="1">
      <alignment horizontal="center"/>
    </xf>
    <xf numFmtId="0" fontId="30" fillId="0" borderId="3" xfId="0" applyFont="1" applyBorder="1" applyProtection="1">
      <protection locked="0"/>
    </xf>
    <xf numFmtId="0" fontId="32" fillId="0" borderId="0" xfId="0" applyFont="1" applyProtection="1">
      <protection locked="0"/>
    </xf>
    <xf numFmtId="0" fontId="29" fillId="0" borderId="0" xfId="0" quotePrefix="1" applyFont="1" applyAlignment="1" applyProtection="1">
      <alignment horizontal="left"/>
      <protection locked="0"/>
    </xf>
    <xf numFmtId="0" fontId="29" fillId="0" borderId="0" xfId="0" quotePrefix="1" applyFont="1" applyAlignment="1" applyProtection="1">
      <alignment horizontal="center"/>
      <protection locked="0"/>
    </xf>
    <xf numFmtId="0" fontId="30" fillId="0" borderId="0" xfId="0" applyFont="1" applyBorder="1" applyProtection="1">
      <protection locked="0"/>
    </xf>
    <xf numFmtId="0" fontId="30" fillId="0" borderId="0" xfId="0" applyFont="1" applyProtection="1"/>
    <xf numFmtId="0" fontId="28" fillId="0" borderId="0" xfId="0" applyFont="1" applyFill="1"/>
    <xf numFmtId="14" fontId="28" fillId="0" borderId="0" xfId="0" applyNumberFormat="1" applyFont="1" applyFill="1" applyBorder="1" applyAlignment="1">
      <alignment horizontal="center"/>
    </xf>
    <xf numFmtId="0" fontId="29" fillId="0" borderId="0" xfId="0" applyFont="1" applyProtection="1"/>
    <xf numFmtId="0" fontId="31" fillId="0" borderId="0" xfId="0" applyFont="1" applyAlignment="1" applyProtection="1">
      <alignment horizontal="left"/>
    </xf>
    <xf numFmtId="0" fontId="31" fillId="0" borderId="0" xfId="0" applyFont="1"/>
    <xf numFmtId="39" fontId="29" fillId="0" borderId="6" xfId="0" applyNumberFormat="1" applyFont="1" applyBorder="1" applyProtection="1">
      <protection locked="0"/>
    </xf>
    <xf numFmtId="0" fontId="29" fillId="0" borderId="0" xfId="0" applyFont="1" applyAlignment="1">
      <alignment horizontal="right"/>
    </xf>
    <xf numFmtId="0" fontId="31" fillId="0" borderId="0" xfId="0" applyFont="1" applyBorder="1"/>
    <xf numFmtId="14" fontId="31" fillId="0" borderId="0" xfId="0" applyNumberFormat="1" applyFont="1" applyBorder="1"/>
    <xf numFmtId="0" fontId="29" fillId="0" borderId="0" xfId="0" applyFont="1" applyAlignment="1" applyProtection="1">
      <alignment horizontal="right"/>
    </xf>
    <xf numFmtId="39" fontId="29" fillId="0" borderId="0" xfId="0" applyNumberFormat="1" applyFont="1"/>
    <xf numFmtId="7" fontId="31" fillId="0" borderId="6" xfId="0" applyNumberFormat="1" applyFont="1" applyFill="1" applyBorder="1" applyProtection="1">
      <protection locked="0"/>
    </xf>
    <xf numFmtId="0" fontId="31" fillId="0" borderId="7" xfId="0" applyFont="1" applyBorder="1"/>
    <xf numFmtId="0" fontId="31" fillId="0" borderId="6" xfId="0" applyFont="1" applyBorder="1"/>
    <xf numFmtId="7" fontId="31" fillId="0" borderId="8" xfId="0" applyNumberFormat="1" applyFont="1" applyBorder="1" applyProtection="1">
      <protection locked="0"/>
    </xf>
    <xf numFmtId="7" fontId="31" fillId="0" borderId="7" xfId="0" applyNumberFormat="1" applyFont="1" applyBorder="1"/>
    <xf numFmtId="39" fontId="31" fillId="0" borderId="8" xfId="0" applyNumberFormat="1" applyFont="1" applyBorder="1" applyProtection="1"/>
    <xf numFmtId="7" fontId="31" fillId="0" borderId="7" xfId="0" applyNumberFormat="1" applyFont="1" applyBorder="1" applyAlignment="1">
      <alignment horizontal="centerContinuous"/>
    </xf>
    <xf numFmtId="0" fontId="31" fillId="0" borderId="0" xfId="0" applyFont="1" applyBorder="1" applyAlignment="1" applyProtection="1">
      <alignment horizontal="left"/>
    </xf>
    <xf numFmtId="5" fontId="31" fillId="0" borderId="0" xfId="0" applyNumberFormat="1" applyFont="1" applyBorder="1" applyProtection="1">
      <protection locked="0"/>
    </xf>
    <xf numFmtId="0" fontId="29" fillId="2" borderId="0" xfId="0" quotePrefix="1" applyFont="1" applyFill="1" applyAlignment="1" applyProtection="1">
      <alignment horizontal="left"/>
      <protection locked="0"/>
    </xf>
    <xf numFmtId="0" fontId="7" fillId="0" borderId="9" xfId="0" applyFont="1" applyBorder="1" applyAlignment="1" applyProtection="1">
      <alignment horizontal="left"/>
    </xf>
    <xf numFmtId="0" fontId="0" fillId="0" borderId="9" xfId="0" applyBorder="1"/>
    <xf numFmtId="0" fontId="8" fillId="0" borderId="9" xfId="0" applyFont="1" applyBorder="1" applyAlignment="1" applyProtection="1">
      <alignment horizontal="left"/>
    </xf>
    <xf numFmtId="0" fontId="6" fillId="0" borderId="9" xfId="0" applyFont="1" applyBorder="1" applyAlignment="1" applyProtection="1">
      <alignment horizontal="right"/>
    </xf>
    <xf numFmtId="0" fontId="29" fillId="0" borderId="9" xfId="0" applyFont="1" applyBorder="1"/>
    <xf numFmtId="0" fontId="29" fillId="0" borderId="9" xfId="0" applyFont="1" applyBorder="1" applyProtection="1"/>
    <xf numFmtId="0" fontId="30" fillId="0" borderId="9" xfId="0" applyFont="1" applyBorder="1" applyProtection="1"/>
    <xf numFmtId="0" fontId="28" fillId="0" borderId="9" xfId="0" applyFont="1" applyBorder="1"/>
    <xf numFmtId="0" fontId="29" fillId="0" borderId="9" xfId="0" applyFont="1" applyBorder="1" applyAlignment="1" applyProtection="1">
      <alignment horizontal="left"/>
    </xf>
    <xf numFmtId="0" fontId="30" fillId="0" borderId="9" xfId="0" applyFont="1" applyBorder="1" applyProtection="1">
      <protection locked="0"/>
    </xf>
    <xf numFmtId="0" fontId="29" fillId="0" borderId="0" xfId="0" applyFont="1" applyAlignment="1"/>
    <xf numFmtId="0" fontId="2" fillId="0" borderId="0" xfId="0" applyFont="1" applyAlignment="1" applyProtection="1"/>
    <xf numFmtId="0" fontId="2" fillId="0" borderId="0" xfId="0" applyFont="1" applyAlignment="1" applyProtection="1">
      <alignment horizontal="left"/>
    </xf>
    <xf numFmtId="0" fontId="2" fillId="0" borderId="0" xfId="0" applyFont="1" applyAlignment="1" applyProtection="1">
      <alignment horizontal="right"/>
    </xf>
    <xf numFmtId="0" fontId="2" fillId="0" borderId="0" xfId="0" applyFont="1"/>
    <xf numFmtId="0" fontId="37" fillId="0" borderId="0" xfId="0" applyFont="1"/>
    <xf numFmtId="0" fontId="37" fillId="0" borderId="0" xfId="0" applyFont="1" applyAlignment="1" applyProtection="1">
      <alignment horizontal="left"/>
    </xf>
    <xf numFmtId="15" fontId="2" fillId="0" borderId="0" xfId="0" applyNumberFormat="1" applyFont="1"/>
    <xf numFmtId="0" fontId="2" fillId="0" borderId="0" xfId="4" quotePrefix="1" applyFont="1" applyFill="1" applyBorder="1" applyAlignment="1">
      <alignment horizontal="left" vertical="center"/>
    </xf>
    <xf numFmtId="0" fontId="2" fillId="0" borderId="0" xfId="0" applyFont="1" applyFill="1"/>
    <xf numFmtId="39" fontId="29" fillId="0" borderId="0" xfId="0" applyNumberFormat="1" applyFont="1" applyBorder="1" applyProtection="1">
      <protection locked="0"/>
    </xf>
    <xf numFmtId="7" fontId="31" fillId="0" borderId="0" xfId="0" applyNumberFormat="1" applyFont="1" applyBorder="1" applyAlignment="1">
      <alignment horizontal="centerContinuous"/>
    </xf>
    <xf numFmtId="0" fontId="29" fillId="0" borderId="0" xfId="0" applyFont="1" applyAlignment="1">
      <alignment horizontal="center"/>
    </xf>
    <xf numFmtId="0" fontId="29" fillId="0" borderId="0" xfId="0" applyFont="1" applyAlignment="1" applyProtection="1">
      <alignment horizontal="center"/>
    </xf>
    <xf numFmtId="0" fontId="37" fillId="0" borderId="0" xfId="0" applyFont="1" applyBorder="1"/>
    <xf numFmtId="0" fontId="37" fillId="0" borderId="0" xfId="0" applyFont="1" applyBorder="1" applyAlignment="1">
      <alignment horizontal="center"/>
    </xf>
    <xf numFmtId="0" fontId="35" fillId="0" borderId="0" xfId="0" applyFont="1" applyBorder="1"/>
    <xf numFmtId="0" fontId="35" fillId="0" borderId="0" xfId="0" applyFont="1" applyBorder="1" applyAlignment="1" applyProtection="1">
      <alignment horizontal="left"/>
    </xf>
    <xf numFmtId="0" fontId="35" fillId="0" borderId="0" xfId="0" applyFont="1" applyBorder="1" applyAlignment="1">
      <alignment horizontal="left"/>
    </xf>
    <xf numFmtId="0" fontId="37" fillId="0" borderId="6" xfId="0" applyFont="1" applyBorder="1" applyAlignment="1">
      <alignment horizontal="right"/>
    </xf>
    <xf numFmtId="0" fontId="36" fillId="0" borderId="0" xfId="0" applyFont="1" applyBorder="1" applyAlignment="1">
      <alignment horizontal="right"/>
    </xf>
    <xf numFmtId="0" fontId="31" fillId="0" borderId="0" xfId="0" applyFont="1" applyBorder="1" applyAlignment="1">
      <alignment vertical="top"/>
    </xf>
    <xf numFmtId="0" fontId="33" fillId="0" borderId="0" xfId="0" applyFont="1" applyBorder="1"/>
    <xf numFmtId="0" fontId="35" fillId="0" borderId="0" xfId="0" quotePrefix="1" applyFont="1" applyBorder="1" applyAlignment="1" applyProtection="1">
      <alignment horizontal="left"/>
    </xf>
    <xf numFmtId="0" fontId="38" fillId="0" borderId="0" xfId="0" applyFont="1" applyBorder="1" applyAlignment="1" applyProtection="1">
      <alignment horizontal="left"/>
    </xf>
    <xf numFmtId="0" fontId="37" fillId="0" borderId="0" xfId="0" applyFont="1" applyBorder="1" applyAlignment="1" applyProtection="1">
      <alignment horizontal="left"/>
    </xf>
    <xf numFmtId="7" fontId="31" fillId="0" borderId="0" xfId="0" applyNumberFormat="1" applyFont="1" applyBorder="1" applyProtection="1">
      <protection locked="0"/>
    </xf>
    <xf numFmtId="0" fontId="34" fillId="0" borderId="0" xfId="0" applyFont="1" applyBorder="1" applyAlignment="1" applyProtection="1">
      <alignment horizontal="left"/>
    </xf>
    <xf numFmtId="0" fontId="29" fillId="0" borderId="8" xfId="0" applyFont="1" applyBorder="1"/>
    <xf numFmtId="7" fontId="31" fillId="0" borderId="5" xfId="0" applyNumberFormat="1" applyFont="1" applyBorder="1" applyAlignment="1">
      <alignment horizontal="centerContinuous"/>
    </xf>
    <xf numFmtId="0" fontId="37" fillId="0" borderId="2" xfId="0" applyFont="1" applyBorder="1" applyAlignment="1" applyProtection="1">
      <alignment horizontal="centerContinuous" vertical="center"/>
    </xf>
    <xf numFmtId="0" fontId="37" fillId="0" borderId="4" xfId="0" applyFont="1" applyBorder="1" applyAlignment="1">
      <alignment horizontal="centerContinuous" vertical="center"/>
    </xf>
    <xf numFmtId="0" fontId="37" fillId="0" borderId="2" xfId="0" applyFont="1" applyBorder="1" applyAlignment="1" applyProtection="1">
      <alignment horizontal="center" vertical="center"/>
    </xf>
    <xf numFmtId="0" fontId="37" fillId="0" borderId="3" xfId="0" applyFont="1" applyBorder="1" applyAlignment="1" applyProtection="1">
      <alignment horizontal="center" vertical="center"/>
    </xf>
    <xf numFmtId="0" fontId="2" fillId="0" borderId="6" xfId="0" applyFont="1" applyBorder="1" applyAlignment="1" applyProtection="1">
      <alignment horizontal="center"/>
      <protection locked="0"/>
    </xf>
    <xf numFmtId="0" fontId="29" fillId="0" borderId="0" xfId="0" applyFont="1" applyAlignment="1">
      <alignment vertical="top"/>
    </xf>
    <xf numFmtId="4" fontId="29" fillId="0" borderId="6" xfId="0" applyNumberFormat="1" applyFont="1" applyBorder="1" applyAlignment="1" applyProtection="1">
      <alignment horizontal="right"/>
      <protection locked="0"/>
    </xf>
    <xf numFmtId="4" fontId="29" fillId="0" borderId="6" xfId="0" applyNumberFormat="1" applyFont="1" applyBorder="1" applyAlignment="1" applyProtection="1">
      <alignment horizontal="right"/>
    </xf>
    <xf numFmtId="4" fontId="29" fillId="0" borderId="0" xfId="0" applyNumberFormat="1" applyFont="1" applyAlignment="1">
      <alignment horizontal="right"/>
    </xf>
    <xf numFmtId="4" fontId="29" fillId="0" borderId="6" xfId="0" applyNumberFormat="1" applyFont="1" applyBorder="1" applyAlignment="1">
      <alignment horizontal="right"/>
    </xf>
    <xf numFmtId="4" fontId="29" fillId="0" borderId="0" xfId="0" applyNumberFormat="1" applyFont="1" applyBorder="1" applyAlignment="1" applyProtection="1">
      <alignment horizontal="right"/>
      <protection locked="0"/>
    </xf>
    <xf numFmtId="4" fontId="29" fillId="0" borderId="4" xfId="0" applyNumberFormat="1" applyFont="1" applyBorder="1" applyAlignment="1">
      <alignment horizontal="right"/>
    </xf>
    <xf numFmtId="4" fontId="28" fillId="0" borderId="6" xfId="0" applyNumberFormat="1" applyFont="1" applyFill="1" applyBorder="1" applyAlignment="1" applyProtection="1">
      <alignment horizontal="right"/>
    </xf>
    <xf numFmtId="0" fontId="31" fillId="0" borderId="2" xfId="0" applyFont="1" applyBorder="1" applyAlignment="1">
      <alignment horizontal="center" wrapText="1"/>
    </xf>
    <xf numFmtId="0" fontId="31" fillId="0" borderId="3" xfId="0" applyFont="1" applyBorder="1" applyAlignment="1">
      <alignment wrapText="1"/>
    </xf>
    <xf numFmtId="0" fontId="31" fillId="0" borderId="10" xfId="0" applyFont="1" applyBorder="1" applyAlignment="1">
      <alignment horizontal="left"/>
    </xf>
    <xf numFmtId="4" fontId="31" fillId="0" borderId="3" xfId="1" applyNumberFormat="1" applyFont="1" applyFill="1" applyBorder="1" applyAlignment="1">
      <alignment horizontal="right" wrapText="1"/>
    </xf>
    <xf numFmtId="4" fontId="31" fillId="0" borderId="3" xfId="0" applyNumberFormat="1" applyFont="1" applyFill="1" applyBorder="1" applyAlignment="1">
      <alignment horizontal="right" wrapText="1"/>
    </xf>
    <xf numFmtId="0" fontId="31" fillId="0" borderId="3" xfId="0" applyFont="1" applyBorder="1" applyAlignment="1">
      <alignment horizontal="right" wrapText="1"/>
    </xf>
    <xf numFmtId="4" fontId="31" fillId="0" borderId="3" xfId="0" applyNumberFormat="1" applyFont="1" applyBorder="1" applyAlignment="1">
      <alignment horizontal="right" wrapText="1"/>
    </xf>
    <xf numFmtId="10" fontId="31" fillId="0" borderId="3" xfId="0" applyNumberFormat="1" applyFont="1" applyBorder="1" applyAlignment="1">
      <alignment horizontal="right" wrapText="1"/>
    </xf>
    <xf numFmtId="0" fontId="27" fillId="0" borderId="0" xfId="0" applyFont="1" applyFill="1" applyBorder="1" applyAlignment="1">
      <alignment horizontal="center" wrapText="1"/>
    </xf>
    <xf numFmtId="0" fontId="27" fillId="0" borderId="11" xfId="0" applyFont="1" applyFill="1" applyBorder="1" applyAlignment="1">
      <alignment horizontal="center" wrapText="1"/>
    </xf>
    <xf numFmtId="0" fontId="2" fillId="2" borderId="11" xfId="0" applyFont="1" applyFill="1" applyBorder="1" applyAlignment="1">
      <alignment horizontal="right" wrapText="1"/>
    </xf>
    <xf numFmtId="0" fontId="2" fillId="2" borderId="0" xfId="0" applyFont="1" applyFill="1" applyBorder="1" applyAlignment="1">
      <alignment horizontal="right" wrapText="1"/>
    </xf>
    <xf numFmtId="40" fontId="21" fillId="2" borderId="0" xfId="0" applyNumberFormat="1" applyFont="1" applyFill="1" applyBorder="1" applyAlignment="1">
      <alignment wrapText="1"/>
    </xf>
    <xf numFmtId="39" fontId="21" fillId="2" borderId="0" xfId="0" applyNumberFormat="1" applyFont="1" applyFill="1" applyBorder="1" applyAlignment="1">
      <alignment wrapText="1"/>
    </xf>
    <xf numFmtId="10" fontId="21" fillId="0" borderId="0" xfId="0" applyNumberFormat="1" applyFont="1" applyBorder="1" applyAlignment="1">
      <alignment wrapText="1"/>
    </xf>
    <xf numFmtId="0" fontId="40" fillId="0" borderId="1" xfId="0" applyFont="1" applyBorder="1" applyAlignment="1" applyProtection="1">
      <alignment horizontal="left"/>
    </xf>
    <xf numFmtId="0" fontId="41" fillId="0" borderId="1" xfId="0" applyFont="1" applyBorder="1" applyAlignment="1" applyProtection="1">
      <alignment horizontal="left"/>
    </xf>
    <xf numFmtId="0" fontId="39" fillId="0" borderId="0" xfId="0" applyFont="1" applyAlignment="1" applyProtection="1">
      <alignment horizontal="left"/>
    </xf>
    <xf numFmtId="0" fontId="42" fillId="0" borderId="0" xfId="0" applyNumberFormat="1" applyFont="1" applyAlignment="1" applyProtection="1">
      <alignment horizontal="left"/>
      <protection locked="0"/>
    </xf>
    <xf numFmtId="39" fontId="36" fillId="0" borderId="6" xfId="0" applyNumberFormat="1" applyFont="1" applyFill="1" applyBorder="1" applyAlignment="1" applyProtection="1">
      <alignment horizontal="left"/>
      <protection locked="0"/>
    </xf>
    <xf numFmtId="165" fontId="31" fillId="0" borderId="7" xfId="0" applyNumberFormat="1" applyFont="1" applyBorder="1"/>
    <xf numFmtId="165" fontId="31" fillId="0" borderId="8" xfId="0" applyNumberFormat="1" applyFont="1" applyBorder="1" applyProtection="1">
      <protection locked="0"/>
    </xf>
    <xf numFmtId="0" fontId="18" fillId="0" borderId="0" xfId="0" quotePrefix="1" applyFont="1" applyBorder="1" applyAlignment="1">
      <alignment horizontal="center" wrapText="1"/>
    </xf>
    <xf numFmtId="0" fontId="31" fillId="0" borderId="3" xfId="0" applyFont="1" applyBorder="1" applyAlignment="1">
      <alignment horizontal="center"/>
    </xf>
    <xf numFmtId="40" fontId="2" fillId="2" borderId="11" xfId="0" applyNumberFormat="1" applyFont="1" applyFill="1" applyBorder="1" applyAlignment="1">
      <alignment wrapText="1"/>
    </xf>
    <xf numFmtId="39" fontId="2" fillId="2" borderId="11" xfId="0" applyNumberFormat="1" applyFont="1" applyFill="1" applyBorder="1" applyAlignment="1">
      <alignment wrapText="1"/>
    </xf>
    <xf numFmtId="10" fontId="2" fillId="0" borderId="11" xfId="0" applyNumberFormat="1" applyFont="1" applyBorder="1" applyAlignment="1">
      <alignment wrapText="1"/>
    </xf>
    <xf numFmtId="40" fontId="2" fillId="2" borderId="3" xfId="0" applyNumberFormat="1" applyFont="1" applyFill="1" applyBorder="1" applyAlignment="1">
      <alignment wrapText="1"/>
    </xf>
    <xf numFmtId="39" fontId="2" fillId="2" borderId="3" xfId="0" applyNumberFormat="1" applyFont="1" applyFill="1" applyBorder="1" applyAlignment="1">
      <alignment wrapText="1"/>
    </xf>
    <xf numFmtId="10" fontId="2" fillId="0" borderId="3" xfId="0" applyNumberFormat="1" applyFont="1" applyBorder="1" applyAlignment="1">
      <alignment wrapText="1"/>
    </xf>
    <xf numFmtId="0" fontId="42" fillId="0" borderId="0" xfId="0" quotePrefix="1" applyFont="1" applyAlignment="1" applyProtection="1">
      <alignment horizontal="left"/>
      <protection locked="0"/>
    </xf>
    <xf numFmtId="164" fontId="42" fillId="0" borderId="0" xfId="0" applyNumberFormat="1" applyFont="1" applyAlignment="1" applyProtection="1">
      <alignment horizontal="left"/>
      <protection locked="0"/>
    </xf>
    <xf numFmtId="0" fontId="42" fillId="0" borderId="0" xfId="0" quotePrefix="1" applyFont="1" applyAlignment="1">
      <alignment horizontal="left"/>
    </xf>
    <xf numFmtId="0" fontId="44" fillId="0" borderId="0" xfId="0" applyFont="1" applyAlignment="1" applyProtection="1">
      <alignment horizontal="left"/>
    </xf>
    <xf numFmtId="0" fontId="0" fillId="0" borderId="0" xfId="0" applyBorder="1"/>
    <xf numFmtId="0" fontId="29" fillId="0" borderId="0" xfId="0" applyFont="1" applyBorder="1"/>
    <xf numFmtId="0" fontId="50" fillId="0" borderId="0" xfId="2" applyFont="1" applyBorder="1"/>
    <xf numFmtId="0" fontId="50" fillId="0" borderId="12" xfId="2" applyFont="1" applyBorder="1"/>
    <xf numFmtId="0" fontId="48" fillId="0" borderId="0" xfId="2" applyFont="1" applyBorder="1" applyAlignment="1">
      <alignment horizontal="right"/>
    </xf>
    <xf numFmtId="0" fontId="48" fillId="0" borderId="13" xfId="2" applyFont="1" applyBorder="1"/>
    <xf numFmtId="0" fontId="50" fillId="0" borderId="14" xfId="2" applyFont="1" applyBorder="1"/>
    <xf numFmtId="0" fontId="48" fillId="0" borderId="0" xfId="2" applyFont="1" applyBorder="1"/>
    <xf numFmtId="0" fontId="48" fillId="0" borderId="12" xfId="2" applyFont="1" applyBorder="1"/>
    <xf numFmtId="0" fontId="50" fillId="0" borderId="15" xfId="2" applyFont="1" applyBorder="1"/>
    <xf numFmtId="0" fontId="54" fillId="0" borderId="13" xfId="2" applyFont="1" applyBorder="1"/>
    <xf numFmtId="0" fontId="47" fillId="0" borderId="16" xfId="2" applyFont="1" applyBorder="1"/>
    <xf numFmtId="0" fontId="52" fillId="0" borderId="13" xfId="2" applyFont="1" applyBorder="1" applyAlignment="1">
      <alignment horizontal="center"/>
    </xf>
    <xf numFmtId="0" fontId="52" fillId="0" borderId="0" xfId="2" applyFont="1" applyBorder="1" applyAlignment="1">
      <alignment horizontal="center"/>
    </xf>
    <xf numFmtId="0" fontId="55" fillId="0" borderId="17" xfId="2" applyFont="1" applyBorder="1" applyAlignment="1">
      <alignment vertical="center"/>
    </xf>
    <xf numFmtId="0" fontId="56" fillId="0" borderId="18" xfId="2" applyFont="1" applyBorder="1"/>
    <xf numFmtId="0" fontId="56" fillId="0" borderId="19" xfId="2" applyFont="1" applyBorder="1"/>
    <xf numFmtId="0" fontId="49" fillId="0" borderId="0" xfId="2" applyFont="1" applyBorder="1" applyAlignment="1">
      <alignment vertical="center"/>
    </xf>
    <xf numFmtId="0" fontId="53" fillId="0" borderId="20" xfId="0" applyFont="1" applyBorder="1" applyAlignment="1" applyProtection="1">
      <alignment wrapText="1"/>
    </xf>
    <xf numFmtId="0" fontId="53" fillId="0" borderId="0" xfId="0" applyFont="1" applyBorder="1" applyAlignment="1" applyProtection="1"/>
    <xf numFmtId="0" fontId="45" fillId="0" borderId="0" xfId="0" applyFont="1" applyBorder="1" applyAlignment="1" applyProtection="1">
      <alignment horizontal="center"/>
    </xf>
    <xf numFmtId="0" fontId="46" fillId="0" borderId="0" xfId="0" applyFont="1" applyBorder="1" applyAlignment="1" applyProtection="1">
      <alignment horizontal="center"/>
      <protection locked="0"/>
    </xf>
    <xf numFmtId="0" fontId="45" fillId="0" borderId="0" xfId="0" applyFont="1" applyBorder="1" applyAlignment="1" applyProtection="1">
      <alignment horizontal="center"/>
      <protection locked="0"/>
    </xf>
    <xf numFmtId="0" fontId="31" fillId="3" borderId="3" xfId="0" applyFont="1" applyFill="1" applyBorder="1" applyAlignment="1">
      <alignment horizontal="center"/>
    </xf>
    <xf numFmtId="0" fontId="31" fillId="0" borderId="3" xfId="0" applyFont="1" applyBorder="1" applyAlignment="1">
      <alignment horizontal="left"/>
    </xf>
    <xf numFmtId="4" fontId="31" fillId="0" borderId="24" xfId="1" applyNumberFormat="1" applyFont="1" applyFill="1" applyBorder="1" applyAlignment="1">
      <alignment horizontal="right" wrapText="1"/>
    </xf>
    <xf numFmtId="0" fontId="31" fillId="0" borderId="24" xfId="0" applyFont="1" applyBorder="1" applyAlignment="1">
      <alignment horizontal="right" wrapText="1"/>
    </xf>
    <xf numFmtId="4" fontId="31" fillId="0" borderId="24" xfId="0" applyNumberFormat="1" applyFont="1" applyBorder="1" applyAlignment="1">
      <alignment horizontal="right" wrapText="1"/>
    </xf>
    <xf numFmtId="0" fontId="2" fillId="0" borderId="0" xfId="0" applyFont="1" applyAlignment="1" applyProtection="1">
      <alignment horizontal="left"/>
    </xf>
    <xf numFmtId="0" fontId="58" fillId="0" borderId="0" xfId="0" applyFont="1" applyAlignment="1" applyProtection="1">
      <alignment horizontal="left"/>
    </xf>
    <xf numFmtId="166" fontId="57" fillId="0" borderId="26" xfId="3" applyFont="1" applyBorder="1" applyAlignment="1">
      <alignment horizontal="left" vertical="center" wrapText="1"/>
    </xf>
    <xf numFmtId="166" fontId="57" fillId="0" borderId="12" xfId="3" applyFont="1" applyBorder="1" applyAlignment="1">
      <alignment horizontal="left" vertical="center" wrapText="1"/>
    </xf>
    <xf numFmtId="166" fontId="57" fillId="0" borderId="27" xfId="3" applyFont="1" applyBorder="1" applyAlignment="1">
      <alignment horizontal="left" vertical="center" wrapText="1"/>
    </xf>
    <xf numFmtId="166" fontId="57" fillId="0" borderId="15" xfId="3" applyFont="1" applyBorder="1" applyAlignment="1">
      <alignment horizontal="left" vertical="center" wrapText="1"/>
    </xf>
    <xf numFmtId="0" fontId="59" fillId="0" borderId="28" xfId="0" applyFont="1" applyBorder="1" applyAlignment="1" applyProtection="1">
      <alignment horizontal="center" wrapText="1"/>
    </xf>
    <xf numFmtId="0" fontId="53" fillId="0" borderId="29" xfId="0" applyFont="1" applyBorder="1" applyAlignment="1" applyProtection="1">
      <alignment horizontal="center" wrapText="1"/>
    </xf>
    <xf numFmtId="0" fontId="53" fillId="0" borderId="30" xfId="0" applyFont="1" applyBorder="1" applyAlignment="1" applyProtection="1">
      <alignment horizontal="center" wrapText="1"/>
    </xf>
    <xf numFmtId="0" fontId="53" fillId="0" borderId="31" xfId="0" applyFont="1" applyBorder="1" applyAlignment="1" applyProtection="1">
      <alignment horizontal="center" wrapText="1"/>
    </xf>
    <xf numFmtId="166" fontId="19" fillId="0" borderId="12" xfId="3" applyFont="1" applyBorder="1" applyAlignment="1">
      <alignment horizontal="left" vertical="center" wrapText="1"/>
    </xf>
    <xf numFmtId="0" fontId="52" fillId="0" borderId="13" xfId="2" applyFont="1" applyBorder="1" applyAlignment="1">
      <alignment horizontal="center"/>
    </xf>
    <xf numFmtId="0" fontId="52" fillId="0" borderId="0" xfId="2" applyFont="1" applyBorder="1" applyAlignment="1">
      <alignment horizontal="center"/>
    </xf>
    <xf numFmtId="0" fontId="54" fillId="0" borderId="13" xfId="2" applyFont="1" applyBorder="1" applyAlignment="1">
      <alignment horizontal="left" wrapText="1"/>
    </xf>
    <xf numFmtId="0" fontId="54" fillId="0" borderId="0" xfId="2" applyFont="1" applyBorder="1" applyAlignment="1">
      <alignment horizontal="left" wrapText="1"/>
    </xf>
    <xf numFmtId="0" fontId="54" fillId="0" borderId="12" xfId="2" applyFont="1" applyBorder="1" applyAlignment="1">
      <alignment horizontal="left" wrapText="1"/>
    </xf>
    <xf numFmtId="0" fontId="2" fillId="0" borderId="0" xfId="0" applyFont="1" applyAlignment="1" applyProtection="1">
      <alignment horizontal="left"/>
    </xf>
    <xf numFmtId="0" fontId="37" fillId="0" borderId="0" xfId="0" applyFont="1" applyBorder="1" applyAlignment="1" applyProtection="1">
      <alignment horizontal="left"/>
    </xf>
    <xf numFmtId="0" fontId="29" fillId="0" borderId="0" xfId="0" applyFont="1" applyBorder="1" applyAlignment="1"/>
    <xf numFmtId="0" fontId="31" fillId="0" borderId="0" xfId="0" applyFont="1" applyBorder="1" applyAlignment="1">
      <alignment horizontal="center"/>
    </xf>
    <xf numFmtId="0" fontId="37"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48" fillId="0" borderId="13" xfId="2" applyFont="1" applyBorder="1" applyAlignment="1">
      <alignment horizontal="right"/>
    </xf>
    <xf numFmtId="0" fontId="48" fillId="0" borderId="0" xfId="2" applyFont="1" applyBorder="1" applyAlignment="1">
      <alignment horizontal="right"/>
    </xf>
    <xf numFmtId="0" fontId="2" fillId="0" borderId="8" xfId="0" applyFont="1" applyBorder="1" applyAlignment="1" applyProtection="1">
      <alignment horizontal="right"/>
    </xf>
    <xf numFmtId="0" fontId="2" fillId="0" borderId="6" xfId="0" applyFont="1" applyBorder="1" applyAlignment="1" applyProtection="1">
      <alignment horizontal="right"/>
    </xf>
    <xf numFmtId="0" fontId="2" fillId="0" borderId="21" xfId="0" applyFont="1" applyBorder="1" applyAlignment="1" applyProtection="1">
      <alignment horizontal="right"/>
    </xf>
    <xf numFmtId="0" fontId="31" fillId="0" borderId="22" xfId="0" applyFont="1" applyBorder="1" applyAlignment="1" applyProtection="1">
      <alignment vertical="center"/>
    </xf>
    <xf numFmtId="0" fontId="31" fillId="0" borderId="11" xfId="0" applyFont="1" applyBorder="1" applyAlignment="1" applyProtection="1">
      <alignment vertical="center"/>
    </xf>
    <xf numFmtId="0" fontId="31" fillId="0" borderId="23" xfId="0" applyFont="1" applyBorder="1" applyAlignment="1" applyProtection="1">
      <alignment vertical="center"/>
    </xf>
    <xf numFmtId="0" fontId="31" fillId="0" borderId="8" xfId="0" applyFont="1" applyBorder="1" applyAlignment="1" applyProtection="1">
      <alignment vertical="center"/>
    </xf>
    <xf numFmtId="0" fontId="31" fillId="0" borderId="6" xfId="0" applyFont="1" applyBorder="1" applyAlignment="1" applyProtection="1">
      <alignment vertical="center"/>
    </xf>
    <xf numFmtId="0" fontId="31" fillId="0" borderId="21" xfId="0" applyFont="1" applyBorder="1" applyAlignment="1" applyProtection="1">
      <alignment vertical="center"/>
    </xf>
    <xf numFmtId="165" fontId="31" fillId="0" borderId="24" xfId="0" applyNumberFormat="1" applyFont="1" applyBorder="1" applyAlignment="1">
      <alignment horizontal="center"/>
    </xf>
    <xf numFmtId="165" fontId="31" fillId="0" borderId="25" xfId="0" applyNumberFormat="1" applyFont="1" applyBorder="1" applyAlignment="1">
      <alignment horizontal="center"/>
    </xf>
    <xf numFmtId="165" fontId="31" fillId="0" borderId="24" xfId="0" applyNumberFormat="1" applyFont="1" applyBorder="1" applyAlignment="1" applyProtection="1">
      <alignment horizontal="center"/>
      <protection locked="0"/>
    </xf>
    <xf numFmtId="165" fontId="31" fillId="0" borderId="25" xfId="0" applyNumberFormat="1" applyFont="1" applyBorder="1" applyAlignment="1" applyProtection="1">
      <alignment horizontal="center"/>
      <protection locked="0"/>
    </xf>
    <xf numFmtId="0" fontId="31" fillId="0" borderId="22"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23" xfId="0" applyFont="1" applyBorder="1" applyAlignment="1" applyProtection="1">
      <alignment horizontal="left" vertical="center"/>
    </xf>
    <xf numFmtId="0" fontId="31" fillId="0" borderId="8" xfId="0" applyFont="1" applyBorder="1" applyAlignment="1" applyProtection="1">
      <alignment horizontal="left" vertical="center"/>
    </xf>
    <xf numFmtId="0" fontId="31" fillId="0" borderId="6" xfId="0" applyFont="1" applyBorder="1" applyAlignment="1" applyProtection="1">
      <alignment horizontal="left" vertical="center"/>
    </xf>
    <xf numFmtId="0" fontId="31" fillId="0" borderId="21" xfId="0" applyFont="1" applyBorder="1" applyAlignment="1" applyProtection="1">
      <alignment horizontal="left" vertical="center"/>
    </xf>
    <xf numFmtId="7" fontId="31" fillId="0" borderId="24" xfId="0" applyNumberFormat="1" applyFont="1" applyBorder="1" applyAlignment="1">
      <alignment horizontal="center"/>
    </xf>
    <xf numFmtId="7" fontId="31" fillId="0" borderId="25" xfId="0" applyNumberFormat="1" applyFont="1" applyBorder="1" applyAlignment="1">
      <alignment horizontal="center"/>
    </xf>
    <xf numFmtId="7" fontId="31" fillId="0" borderId="24" xfId="0" applyNumberFormat="1" applyFont="1" applyBorder="1" applyAlignment="1" applyProtection="1">
      <alignment horizontal="center"/>
      <protection locked="0"/>
    </xf>
    <xf numFmtId="7" fontId="31" fillId="0" borderId="25" xfId="0" applyNumberFormat="1" applyFont="1" applyBorder="1" applyAlignment="1" applyProtection="1">
      <alignment horizontal="center"/>
      <protection locked="0"/>
    </xf>
    <xf numFmtId="7" fontId="43" fillId="0" borderId="24" xfId="0" applyNumberFormat="1" applyFont="1" applyBorder="1" applyAlignment="1" applyProtection="1">
      <alignment horizontal="center"/>
    </xf>
    <xf numFmtId="7" fontId="43" fillId="0" borderId="25" xfId="0" applyNumberFormat="1" applyFont="1" applyBorder="1" applyAlignment="1" applyProtection="1">
      <alignment horizontal="center"/>
    </xf>
    <xf numFmtId="7" fontId="36" fillId="0" borderId="24" xfId="0" applyNumberFormat="1" applyFont="1" applyBorder="1" applyAlignment="1" applyProtection="1">
      <alignment horizontal="center"/>
    </xf>
    <xf numFmtId="7" fontId="36" fillId="0" borderId="25" xfId="0" applyNumberFormat="1" applyFont="1" applyBorder="1" applyAlignment="1" applyProtection="1">
      <alignment horizontal="center"/>
    </xf>
    <xf numFmtId="7" fontId="36" fillId="0" borderId="8" xfId="0" applyNumberFormat="1" applyFont="1" applyBorder="1" applyAlignment="1" applyProtection="1">
      <alignment horizontal="center"/>
      <protection locked="0"/>
    </xf>
    <xf numFmtId="7" fontId="36" fillId="0" borderId="6" xfId="0" applyNumberFormat="1" applyFont="1" applyBorder="1" applyAlignment="1" applyProtection="1">
      <alignment horizontal="center"/>
      <protection locked="0"/>
    </xf>
    <xf numFmtId="7" fontId="36" fillId="0" borderId="21" xfId="0" applyNumberFormat="1" applyFont="1" applyBorder="1" applyAlignment="1" applyProtection="1">
      <alignment horizontal="center"/>
      <protection locked="0"/>
    </xf>
    <xf numFmtId="0" fontId="39" fillId="0" borderId="24" xfId="0" applyFont="1" applyBorder="1" applyAlignment="1" applyProtection="1">
      <alignment horizontal="center" vertical="center" wrapText="1"/>
    </xf>
    <xf numFmtId="0" fontId="39" fillId="0" borderId="32" xfId="0" applyFont="1" applyBorder="1" applyAlignment="1" applyProtection="1">
      <alignment horizontal="center" vertical="center" wrapText="1"/>
    </xf>
    <xf numFmtId="0" fontId="39" fillId="0" borderId="25" xfId="0" applyFont="1" applyBorder="1" applyAlignment="1" applyProtection="1">
      <alignment horizontal="center" vertical="center" wrapText="1"/>
    </xf>
    <xf numFmtId="0" fontId="39" fillId="0" borderId="22"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5" xfId="0" applyFont="1" applyBorder="1" applyAlignment="1">
      <alignment horizontal="center" vertical="center" wrapText="1"/>
    </xf>
    <xf numFmtId="0" fontId="2" fillId="0" borderId="2" xfId="0" applyFont="1" applyBorder="1" applyAlignment="1">
      <alignment horizontal="right"/>
    </xf>
    <xf numFmtId="0" fontId="2" fillId="0" borderId="10" xfId="0" applyFont="1" applyBorder="1" applyAlignment="1">
      <alignment horizontal="right"/>
    </xf>
    <xf numFmtId="43" fontId="39" fillId="0" borderId="2" xfId="1" applyFont="1" applyFill="1" applyBorder="1" applyAlignment="1" applyProtection="1"/>
    <xf numFmtId="43" fontId="39" fillId="0" borderId="10" xfId="1" applyFont="1" applyFill="1" applyBorder="1" applyAlignment="1" applyProtection="1"/>
    <xf numFmtId="0" fontId="2" fillId="0" borderId="11" xfId="0" applyFont="1" applyBorder="1" applyAlignment="1">
      <alignment horizontal="right"/>
    </xf>
    <xf numFmtId="0" fontId="2" fillId="0" borderId="6" xfId="0" applyFont="1" applyFill="1" applyBorder="1" applyAlignment="1">
      <alignment horizontal="left" wrapText="1"/>
    </xf>
    <xf numFmtId="0" fontId="39" fillId="0" borderId="24" xfId="0" applyFont="1" applyFill="1" applyBorder="1" applyAlignment="1" applyProtection="1">
      <alignment horizontal="center" vertical="center" wrapText="1"/>
    </xf>
    <xf numFmtId="0" fontId="39" fillId="0" borderId="32" xfId="0" applyFont="1" applyFill="1" applyBorder="1" applyAlignment="1" applyProtection="1">
      <alignment horizontal="center" vertical="center" wrapText="1"/>
    </xf>
    <xf numFmtId="0" fontId="39" fillId="0" borderId="25" xfId="0" applyFont="1" applyFill="1" applyBorder="1" applyAlignment="1" applyProtection="1">
      <alignment horizontal="center" vertical="center" wrapText="1"/>
    </xf>
    <xf numFmtId="43" fontId="39" fillId="0" borderId="24" xfId="1" applyFont="1" applyFill="1" applyBorder="1" applyAlignment="1">
      <alignment horizontal="center" vertical="center" wrapText="1"/>
    </xf>
    <xf numFmtId="43" fontId="39" fillId="0" borderId="25" xfId="1" applyFont="1" applyFill="1" applyBorder="1" applyAlignment="1">
      <alignment horizontal="center" vertical="center" wrapText="1"/>
    </xf>
    <xf numFmtId="43" fontId="39" fillId="0" borderId="24" xfId="1" applyFont="1" applyFill="1" applyBorder="1" applyAlignment="1" applyProtection="1">
      <alignment horizontal="center" vertical="center" wrapText="1"/>
    </xf>
    <xf numFmtId="43" fontId="39" fillId="0" borderId="25" xfId="1" applyFont="1" applyFill="1" applyBorder="1" applyAlignment="1" applyProtection="1">
      <alignment horizontal="center" vertical="center" wrapText="1"/>
    </xf>
  </cellXfs>
  <cellStyles count="5">
    <cellStyle name="Comma" xfId="1" builtinId="3"/>
    <cellStyle name="Normal" xfId="0" builtinId="0"/>
    <cellStyle name="Normal_22016#1" xfId="2"/>
    <cellStyle name="Normal_G7031" xfId="3"/>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7</xdr:col>
      <xdr:colOff>28575</xdr:colOff>
      <xdr:row>3</xdr:row>
      <xdr:rowOff>66675</xdr:rowOff>
    </xdr:to>
    <xdr:pic>
      <xdr:nvPicPr>
        <xdr:cNvPr id="103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4800600"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0</xdr:row>
      <xdr:rowOff>142875</xdr:rowOff>
    </xdr:from>
    <xdr:to>
      <xdr:col>3</xdr:col>
      <xdr:colOff>3810000</xdr:colOff>
      <xdr:row>0</xdr:row>
      <xdr:rowOff>733425</xdr:rowOff>
    </xdr:to>
    <xdr:pic>
      <xdr:nvPicPr>
        <xdr:cNvPr id="3076" name="Picture 2" descr="703"/>
        <xdr:cNvPicPr>
          <a:picLocks noChangeAspect="1" noChangeArrowheads="1"/>
        </xdr:cNvPicPr>
      </xdr:nvPicPr>
      <xdr:blipFill>
        <a:blip xmlns:r="http://schemas.openxmlformats.org/officeDocument/2006/relationships" r:embed="rId1" cstate="print"/>
        <a:srcRect/>
        <a:stretch>
          <a:fillRect/>
        </a:stretch>
      </xdr:blipFill>
      <xdr:spPr bwMode="auto">
        <a:xfrm>
          <a:off x="352425" y="142875"/>
          <a:ext cx="4152900"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8"/>
  <sheetViews>
    <sheetView topLeftCell="A32" workbookViewId="0">
      <selection activeCell="I11" sqref="I11"/>
    </sheetView>
  </sheetViews>
  <sheetFormatPr defaultRowHeight="12.75"/>
  <cols>
    <col min="1" max="1" width="2.85546875" customWidth="1"/>
    <col min="2" max="2" width="12.85546875" bestFit="1" customWidth="1"/>
    <col min="3" max="3" width="9.5703125" customWidth="1"/>
    <col min="4" max="4" width="20.140625" customWidth="1"/>
    <col min="5" max="5" width="12.42578125" customWidth="1"/>
    <col min="6" max="6" width="2.28515625" customWidth="1"/>
    <col min="7" max="7" width="12.85546875" bestFit="1" customWidth="1"/>
    <col min="8" max="8" width="9.28515625" bestFit="1" customWidth="1"/>
    <col min="9" max="9" width="12.85546875" bestFit="1" customWidth="1"/>
    <col min="10" max="10" width="16.85546875" customWidth="1"/>
    <col min="11" max="11" width="4.28515625" customWidth="1"/>
    <col min="12" max="12" width="13.7109375" customWidth="1"/>
    <col min="13" max="13" width="5" customWidth="1"/>
    <col min="14" max="14" width="6.5703125" customWidth="1"/>
    <col min="15" max="15" width="12" customWidth="1"/>
    <col min="16" max="16" width="13.42578125" customWidth="1"/>
  </cols>
  <sheetData>
    <row r="1" spans="2:16" ht="21" customHeight="1"/>
    <row r="2" spans="2:16" ht="21.75" customHeight="1"/>
    <row r="3" spans="2:16" ht="27.75" customHeight="1">
      <c r="B3" s="1"/>
      <c r="J3" s="2"/>
      <c r="N3" s="3"/>
      <c r="P3" s="4"/>
    </row>
    <row r="4" spans="2:16" ht="24.75" customHeight="1" thickBot="1">
      <c r="B4" s="5"/>
      <c r="I4" s="6"/>
      <c r="O4" s="7"/>
    </row>
    <row r="5" spans="2:16" ht="8.25" customHeight="1">
      <c r="B5" s="87"/>
      <c r="C5" s="88"/>
      <c r="D5" s="88"/>
      <c r="E5" s="88"/>
      <c r="F5" s="88"/>
      <c r="G5" s="88"/>
      <c r="H5" s="88"/>
      <c r="I5" s="89"/>
      <c r="J5" s="88"/>
      <c r="K5" s="88"/>
      <c r="L5" s="88"/>
      <c r="M5" s="88"/>
      <c r="N5" s="88"/>
      <c r="O5" s="90"/>
      <c r="P5" s="88"/>
    </row>
    <row r="6" spans="2:16">
      <c r="B6" s="202" t="s">
        <v>99</v>
      </c>
      <c r="C6" s="50"/>
      <c r="D6" s="50"/>
      <c r="E6" s="98" t="s">
        <v>19</v>
      </c>
      <c r="F6" s="98"/>
      <c r="G6" s="52"/>
      <c r="H6" s="52"/>
      <c r="I6" s="52"/>
      <c r="J6" s="218" t="s">
        <v>20</v>
      </c>
      <c r="K6" s="218"/>
      <c r="L6" s="86">
        <v>1</v>
      </c>
      <c r="M6" s="53"/>
      <c r="N6" s="99" t="s">
        <v>47</v>
      </c>
      <c r="O6" s="50"/>
      <c r="P6" s="50"/>
    </row>
    <row r="7" spans="2:16">
      <c r="B7" s="49" t="s">
        <v>100</v>
      </c>
      <c r="C7" s="50"/>
      <c r="D7" s="50"/>
      <c r="E7" s="51" t="s">
        <v>103</v>
      </c>
      <c r="F7" s="51"/>
      <c r="G7" s="52"/>
      <c r="H7" s="52"/>
      <c r="I7" s="52"/>
      <c r="J7" s="99" t="s">
        <v>44</v>
      </c>
      <c r="K7" s="101"/>
      <c r="L7" s="55">
        <v>42755</v>
      </c>
      <c r="M7" s="56"/>
      <c r="N7" s="57"/>
      <c r="O7" s="49" t="s">
        <v>22</v>
      </c>
      <c r="P7" s="50"/>
    </row>
    <row r="8" spans="2:16">
      <c r="B8" s="50" t="s">
        <v>101</v>
      </c>
      <c r="C8" s="50"/>
      <c r="D8" s="50"/>
      <c r="E8" s="50" t="s">
        <v>104</v>
      </c>
      <c r="F8" s="50"/>
      <c r="G8" s="50"/>
      <c r="H8" s="50"/>
      <c r="I8" s="50"/>
      <c r="J8" s="101" t="s">
        <v>4</v>
      </c>
      <c r="K8" s="104"/>
      <c r="L8" s="55">
        <v>42755</v>
      </c>
      <c r="M8" s="50"/>
      <c r="N8" s="50"/>
      <c r="O8" s="50"/>
      <c r="P8" s="50"/>
    </row>
    <row r="9" spans="2:16">
      <c r="B9" s="50" t="s">
        <v>26</v>
      </c>
      <c r="C9" s="52"/>
      <c r="D9" s="52"/>
      <c r="E9" s="50" t="s">
        <v>26</v>
      </c>
      <c r="F9" s="50"/>
      <c r="G9" s="52"/>
      <c r="H9" s="52"/>
      <c r="I9" s="52"/>
      <c r="J9" s="99" t="s">
        <v>23</v>
      </c>
      <c r="K9" s="105"/>
      <c r="L9" s="62"/>
      <c r="M9" s="59"/>
      <c r="N9" s="60"/>
      <c r="O9" s="61" t="s">
        <v>24</v>
      </c>
      <c r="P9" s="50"/>
    </row>
    <row r="10" spans="2:16">
      <c r="B10" s="50"/>
      <c r="C10" s="52"/>
      <c r="D10" s="52"/>
      <c r="E10" s="50"/>
      <c r="F10" s="50"/>
      <c r="G10" s="50"/>
      <c r="H10" s="50"/>
      <c r="I10" s="50"/>
      <c r="J10" s="101"/>
      <c r="K10" s="101"/>
      <c r="M10" s="63"/>
      <c r="N10" s="64"/>
      <c r="O10" s="50"/>
      <c r="P10" s="52"/>
    </row>
    <row r="11" spans="2:16">
      <c r="B11" s="99" t="s">
        <v>75</v>
      </c>
      <c r="C11" s="50"/>
      <c r="D11" s="50"/>
      <c r="E11" s="49" t="s">
        <v>17</v>
      </c>
      <c r="F11" s="49"/>
      <c r="G11" s="65"/>
      <c r="H11" s="65"/>
      <c r="I11" s="65"/>
      <c r="J11" s="99" t="s">
        <v>25</v>
      </c>
      <c r="K11" s="106"/>
      <c r="L11" s="55"/>
      <c r="M11" s="50"/>
      <c r="N11" s="57" t="s">
        <v>21</v>
      </c>
      <c r="O11" s="61" t="s">
        <v>102</v>
      </c>
      <c r="P11" s="52"/>
    </row>
    <row r="12" spans="2:16">
      <c r="B12" s="50" t="s">
        <v>105</v>
      </c>
      <c r="C12" s="52"/>
      <c r="D12" s="52"/>
      <c r="E12" s="50"/>
      <c r="F12" s="50"/>
      <c r="G12" s="50"/>
      <c r="H12" s="50"/>
      <c r="I12" s="50"/>
      <c r="J12" s="54"/>
      <c r="K12" s="66"/>
      <c r="L12" s="58"/>
      <c r="M12" s="50"/>
      <c r="N12" s="50"/>
      <c r="O12" s="50"/>
      <c r="P12" s="50"/>
    </row>
    <row r="13" spans="2:16">
      <c r="B13" s="50" t="s">
        <v>106</v>
      </c>
      <c r="C13" s="52"/>
      <c r="D13" s="52"/>
      <c r="E13" s="54" t="s">
        <v>17</v>
      </c>
      <c r="F13" s="54"/>
      <c r="G13" s="52"/>
      <c r="H13" s="52"/>
      <c r="I13" s="52"/>
      <c r="K13" s="67"/>
      <c r="M13" s="56"/>
      <c r="N13" s="64"/>
      <c r="O13" s="61"/>
      <c r="P13" s="50"/>
    </row>
    <row r="14" spans="2:16">
      <c r="B14" s="132" t="s">
        <v>26</v>
      </c>
      <c r="C14" s="52"/>
      <c r="D14" s="52"/>
      <c r="E14" s="54"/>
      <c r="F14" s="54"/>
      <c r="G14" s="52"/>
      <c r="H14" s="52"/>
      <c r="I14" s="52"/>
      <c r="K14" s="67"/>
      <c r="M14" s="56"/>
      <c r="N14" s="64"/>
      <c r="O14" s="61"/>
      <c r="P14" s="50"/>
    </row>
    <row r="15" spans="2:16" ht="7.5" customHeight="1" thickBot="1">
      <c r="B15" s="132"/>
      <c r="C15" s="68"/>
      <c r="D15" s="65"/>
      <c r="E15" s="50" t="s">
        <v>17</v>
      </c>
      <c r="F15" s="50"/>
      <c r="G15" s="54"/>
      <c r="H15" s="54"/>
      <c r="I15" s="54"/>
      <c r="J15" s="49"/>
      <c r="K15" s="50"/>
      <c r="L15" s="52"/>
      <c r="M15" s="52"/>
      <c r="N15" s="50"/>
      <c r="O15" s="50"/>
      <c r="P15" s="50"/>
    </row>
    <row r="16" spans="2:16">
      <c r="B16" s="91"/>
      <c r="C16" s="92"/>
      <c r="D16" s="93"/>
      <c r="E16" s="91"/>
      <c r="F16" s="91"/>
      <c r="G16" s="94"/>
      <c r="H16" s="94"/>
      <c r="I16" s="94"/>
      <c r="J16" s="95"/>
      <c r="K16" s="91"/>
      <c r="L16" s="96"/>
      <c r="M16" s="96"/>
      <c r="N16" s="91"/>
      <c r="O16" s="91"/>
      <c r="P16" s="91"/>
    </row>
    <row r="17" spans="2:16" ht="15">
      <c r="B17" s="203" t="s">
        <v>94</v>
      </c>
      <c r="C17" s="50"/>
      <c r="D17" s="50"/>
      <c r="E17" s="50"/>
      <c r="F17" s="50"/>
      <c r="G17" s="50"/>
      <c r="H17" s="50"/>
      <c r="I17" s="84"/>
      <c r="J17" s="73"/>
      <c r="K17" s="73"/>
      <c r="L17" s="73"/>
      <c r="M17" s="73"/>
      <c r="N17" s="73"/>
      <c r="O17" s="73"/>
      <c r="P17" s="73"/>
    </row>
    <row r="18" spans="2:16">
      <c r="B18" s="69" t="s">
        <v>27</v>
      </c>
      <c r="C18" s="70"/>
      <c r="D18" s="70"/>
      <c r="E18" s="70"/>
      <c r="F18" s="70"/>
      <c r="G18" s="70"/>
      <c r="H18" s="70"/>
      <c r="I18" s="222" t="s">
        <v>95</v>
      </c>
      <c r="J18" s="223"/>
      <c r="K18" s="223"/>
      <c r="L18" s="223"/>
      <c r="M18" s="223"/>
      <c r="N18" s="223"/>
      <c r="O18" s="223"/>
      <c r="P18" s="223"/>
    </row>
    <row r="19" spans="2:16">
      <c r="B19" s="69" t="s">
        <v>28</v>
      </c>
      <c r="C19" s="70"/>
      <c r="D19" s="70"/>
      <c r="E19" s="70"/>
      <c r="F19" s="70"/>
      <c r="G19" s="70"/>
      <c r="H19" s="70"/>
      <c r="I19" s="223"/>
      <c r="J19" s="223"/>
      <c r="K19" s="223"/>
      <c r="L19" s="223"/>
      <c r="M19" s="223"/>
      <c r="N19" s="223"/>
      <c r="O19" s="223"/>
      <c r="P19" s="223"/>
    </row>
    <row r="20" spans="2:16">
      <c r="B20" s="69"/>
      <c r="C20" s="70"/>
      <c r="D20" s="70"/>
      <c r="E20" s="70"/>
      <c r="F20" s="70"/>
      <c r="G20" s="70"/>
      <c r="H20" s="70"/>
      <c r="I20" s="223"/>
      <c r="J20" s="223"/>
      <c r="K20" s="223"/>
      <c r="L20" s="223"/>
      <c r="M20" s="223"/>
      <c r="N20" s="223"/>
      <c r="O20" s="223"/>
      <c r="P20" s="223"/>
    </row>
    <row r="21" spans="2:16" ht="19.5" customHeight="1">
      <c r="B21" s="70"/>
      <c r="C21" s="70"/>
      <c r="D21" s="70"/>
      <c r="E21" s="70"/>
      <c r="F21" s="70"/>
      <c r="G21" s="70"/>
      <c r="H21" s="70"/>
      <c r="I21" s="223"/>
      <c r="J21" s="223"/>
      <c r="K21" s="223"/>
      <c r="L21" s="223"/>
      <c r="M21" s="223"/>
      <c r="N21" s="223"/>
      <c r="O21" s="223"/>
      <c r="P21" s="223"/>
    </row>
    <row r="22" spans="2:16" ht="15.75" customHeight="1">
      <c r="B22" s="70"/>
      <c r="C22" s="70"/>
      <c r="D22" s="70"/>
      <c r="E22" s="70"/>
      <c r="F22" s="70"/>
      <c r="G22" s="70"/>
      <c r="H22" s="70"/>
      <c r="I22" s="223"/>
      <c r="J22" s="223"/>
      <c r="K22" s="223"/>
      <c r="L22" s="223"/>
      <c r="M22" s="223"/>
      <c r="N22" s="223"/>
      <c r="O22" s="223"/>
      <c r="P22" s="223"/>
    </row>
    <row r="23" spans="2:16" ht="15.75" customHeight="1">
      <c r="B23" s="98" t="s">
        <v>50</v>
      </c>
      <c r="C23" s="97"/>
      <c r="D23" s="97"/>
      <c r="E23" s="97"/>
      <c r="F23" s="109" t="s">
        <v>29</v>
      </c>
      <c r="G23" s="133">
        <f>SUM('G703 '!E16)</f>
        <v>100000</v>
      </c>
      <c r="H23" s="70"/>
      <c r="I23" s="219" t="s">
        <v>78</v>
      </c>
      <c r="J23" s="220"/>
      <c r="K23" s="220"/>
      <c r="L23" s="220"/>
      <c r="M23" s="220"/>
      <c r="N23" s="220"/>
      <c r="O23" s="220"/>
      <c r="P23" s="220"/>
    </row>
    <row r="24" spans="2:16" ht="15.75" customHeight="1">
      <c r="B24" s="99" t="s">
        <v>48</v>
      </c>
      <c r="C24" s="50"/>
      <c r="D24" s="50"/>
      <c r="E24" s="72"/>
      <c r="F24" s="109" t="s">
        <v>29</v>
      </c>
      <c r="G24" s="133">
        <f>SUM('G703 '!E25)</f>
        <v>300</v>
      </c>
      <c r="H24" s="70"/>
      <c r="I24" s="73"/>
      <c r="J24" s="118"/>
      <c r="K24" s="73"/>
      <c r="L24" s="73"/>
      <c r="M24" s="73"/>
      <c r="N24" s="73"/>
      <c r="O24" s="73"/>
      <c r="P24" s="73"/>
    </row>
    <row r="25" spans="2:16" ht="15.75" customHeight="1">
      <c r="B25" s="99" t="s">
        <v>49</v>
      </c>
      <c r="C25" s="50"/>
      <c r="D25" s="50"/>
      <c r="E25" s="72"/>
      <c r="F25" s="109" t="s">
        <v>29</v>
      </c>
      <c r="G25" s="134">
        <f>SUM(G23:G24)</f>
        <v>100300</v>
      </c>
      <c r="H25" s="70"/>
      <c r="I25" s="84" t="s">
        <v>30</v>
      </c>
      <c r="J25" s="73"/>
      <c r="K25" s="73"/>
      <c r="L25" s="73"/>
      <c r="M25" s="73"/>
      <c r="N25" s="84" t="s">
        <v>31</v>
      </c>
      <c r="O25" s="74"/>
      <c r="P25" s="74"/>
    </row>
    <row r="26" spans="2:16" ht="15.75" customHeight="1">
      <c r="B26" s="99" t="s">
        <v>51</v>
      </c>
      <c r="C26" s="50"/>
      <c r="D26" s="50"/>
      <c r="E26" s="72"/>
      <c r="F26" s="109" t="s">
        <v>29</v>
      </c>
      <c r="G26" s="133">
        <f>SUM('G703 '!I27)</f>
        <v>2300</v>
      </c>
      <c r="H26" s="70"/>
      <c r="I26" s="73"/>
      <c r="J26" s="73"/>
      <c r="K26" s="73"/>
      <c r="L26" s="73"/>
      <c r="M26" s="73"/>
      <c r="N26" s="73"/>
      <c r="O26" s="73"/>
      <c r="P26" s="73"/>
    </row>
    <row r="27" spans="2:16" ht="13.5">
      <c r="B27" s="99" t="s">
        <v>52</v>
      </c>
      <c r="C27" s="50"/>
      <c r="D27" s="50"/>
      <c r="E27" s="50"/>
      <c r="F27" s="50"/>
      <c r="G27" s="135"/>
      <c r="H27" s="70"/>
      <c r="I27" s="122" t="s">
        <v>37</v>
      </c>
      <c r="J27" s="73"/>
      <c r="K27" s="117" t="s">
        <v>29</v>
      </c>
      <c r="L27" s="159">
        <f>SUM(G36)</f>
        <v>2200</v>
      </c>
      <c r="M27" s="77"/>
      <c r="N27" s="123"/>
      <c r="O27" s="123"/>
      <c r="P27" s="123" t="s">
        <v>17</v>
      </c>
    </row>
    <row r="28" spans="2:16">
      <c r="B28" s="100" t="s">
        <v>32</v>
      </c>
      <c r="C28" s="131">
        <v>0.05</v>
      </c>
      <c r="D28" s="99" t="s">
        <v>33</v>
      </c>
      <c r="E28" s="71">
        <f>SUM('G703 '!L27)</f>
        <v>100</v>
      </c>
      <c r="F28" s="107"/>
      <c r="G28" s="135"/>
      <c r="H28" s="70"/>
      <c r="I28" s="124" t="s">
        <v>58</v>
      </c>
      <c r="J28" s="73"/>
      <c r="K28" s="73"/>
      <c r="L28" s="73"/>
      <c r="M28" s="73"/>
      <c r="N28" s="73"/>
      <c r="O28" s="73"/>
      <c r="P28" s="73"/>
    </row>
    <row r="29" spans="2:16">
      <c r="B29" s="101"/>
      <c r="C29" s="99" t="s">
        <v>34</v>
      </c>
      <c r="D29" s="101"/>
      <c r="E29" s="76" t="s">
        <v>17</v>
      </c>
      <c r="F29" s="76"/>
      <c r="G29" s="135"/>
      <c r="H29" s="70"/>
      <c r="I29" s="124" t="s">
        <v>59</v>
      </c>
      <c r="J29" s="73"/>
      <c r="K29" s="73"/>
      <c r="L29" s="73"/>
      <c r="M29" s="73"/>
      <c r="N29" s="73"/>
      <c r="O29" s="73"/>
      <c r="P29" s="73"/>
    </row>
    <row r="30" spans="2:16">
      <c r="B30" s="100" t="s">
        <v>35</v>
      </c>
      <c r="C30" s="131">
        <v>0.05</v>
      </c>
      <c r="D30" s="99" t="s">
        <v>36</v>
      </c>
      <c r="E30" s="71">
        <v>0</v>
      </c>
      <c r="F30" s="107"/>
      <c r="G30" s="135"/>
      <c r="H30" s="70"/>
      <c r="I30" s="84"/>
      <c r="J30" s="73"/>
      <c r="K30" s="73"/>
      <c r="L30" s="73"/>
      <c r="M30" s="73"/>
      <c r="N30" s="73"/>
      <c r="O30" s="73"/>
      <c r="P30" s="73"/>
    </row>
    <row r="31" spans="2:16">
      <c r="B31" s="101"/>
      <c r="C31" s="99" t="s">
        <v>43</v>
      </c>
      <c r="D31" s="101"/>
      <c r="E31" s="50"/>
      <c r="F31" s="50"/>
      <c r="G31" s="135"/>
      <c r="H31" s="70"/>
      <c r="I31" s="119"/>
      <c r="J31" s="119"/>
      <c r="K31" s="119"/>
      <c r="L31" s="119"/>
      <c r="M31" s="119"/>
      <c r="N31" s="119"/>
      <c r="O31" s="119"/>
      <c r="P31" s="119"/>
    </row>
    <row r="32" spans="2:16" ht="15.75" customHeight="1" thickBot="1">
      <c r="B32" s="99" t="s">
        <v>57</v>
      </c>
      <c r="C32" s="101"/>
      <c r="D32" s="101"/>
      <c r="E32" s="54"/>
      <c r="F32" s="109" t="s">
        <v>29</v>
      </c>
      <c r="G32" s="136">
        <f>SUM('G703 '!L27)</f>
        <v>100</v>
      </c>
      <c r="H32" s="70"/>
      <c r="I32" s="121"/>
      <c r="J32" s="119"/>
      <c r="K32" s="119"/>
      <c r="L32" s="119"/>
      <c r="M32" s="119"/>
      <c r="N32" s="119"/>
      <c r="O32" s="119"/>
      <c r="P32" s="119"/>
    </row>
    <row r="33" spans="2:35" ht="15.75" customHeight="1">
      <c r="B33" s="101"/>
      <c r="C33" s="99"/>
      <c r="D33" s="101"/>
      <c r="E33" s="75"/>
      <c r="F33" s="110"/>
      <c r="G33" s="137"/>
      <c r="H33" s="70"/>
      <c r="I33" s="208" t="s">
        <v>98</v>
      </c>
      <c r="J33" s="209"/>
      <c r="K33" s="209"/>
      <c r="L33" s="209"/>
      <c r="M33" s="209"/>
      <c r="N33" s="209"/>
      <c r="O33" s="192"/>
      <c r="P33" s="193"/>
      <c r="Q33" s="193"/>
      <c r="R33" s="193"/>
      <c r="S33" s="193"/>
      <c r="T33" s="193"/>
      <c r="U33" s="193"/>
      <c r="V33" s="193"/>
      <c r="W33" s="193"/>
      <c r="X33" s="193"/>
      <c r="Y33" s="193"/>
      <c r="Z33" s="193"/>
      <c r="AA33" s="193"/>
      <c r="AB33" s="193"/>
      <c r="AC33" s="174"/>
      <c r="AD33" s="174"/>
      <c r="AE33" s="174"/>
      <c r="AF33" s="174"/>
      <c r="AG33" s="174"/>
      <c r="AH33" s="174"/>
      <c r="AI33" s="174"/>
    </row>
    <row r="34" spans="2:35" ht="15.75" customHeight="1" thickBot="1">
      <c r="B34" s="99" t="s">
        <v>53</v>
      </c>
      <c r="C34" s="101"/>
      <c r="D34" s="101"/>
      <c r="E34" s="75"/>
      <c r="F34" s="110" t="s">
        <v>29</v>
      </c>
      <c r="G34" s="134">
        <f>SUM(G26-G32)</f>
        <v>2200</v>
      </c>
      <c r="H34" s="70"/>
      <c r="I34" s="210"/>
      <c r="J34" s="211"/>
      <c r="K34" s="211"/>
      <c r="L34" s="211"/>
      <c r="M34" s="211"/>
      <c r="N34" s="211"/>
      <c r="O34" s="192"/>
      <c r="P34" s="194"/>
      <c r="Q34" s="194"/>
      <c r="R34" s="194"/>
      <c r="S34" s="194"/>
      <c r="T34" s="194"/>
      <c r="U34" s="194"/>
      <c r="V34" s="194"/>
      <c r="W34" s="194"/>
      <c r="X34" s="194"/>
      <c r="Y34" s="194"/>
      <c r="Z34" s="195"/>
      <c r="AA34" s="196"/>
      <c r="AB34" s="196"/>
      <c r="AC34" s="174"/>
      <c r="AD34" s="174"/>
      <c r="AE34" s="174"/>
      <c r="AF34" s="174"/>
      <c r="AG34" s="174"/>
      <c r="AH34" s="174"/>
      <c r="AI34" s="174"/>
    </row>
    <row r="35" spans="2:35" ht="15.75" customHeight="1">
      <c r="B35" s="101" t="s">
        <v>55</v>
      </c>
      <c r="C35" s="99"/>
      <c r="D35" s="101"/>
      <c r="E35" s="75"/>
      <c r="F35" s="110" t="s">
        <v>29</v>
      </c>
      <c r="G35" s="138">
        <v>0</v>
      </c>
      <c r="H35" s="70"/>
      <c r="I35" s="215" t="s">
        <v>86</v>
      </c>
      <c r="J35" s="216"/>
      <c r="K35" s="216"/>
      <c r="L35" s="216"/>
      <c r="M35" s="216"/>
      <c r="N35" s="217"/>
      <c r="O35" s="224"/>
      <c r="P35" s="225"/>
      <c r="Q35" s="181"/>
      <c r="R35" s="181"/>
      <c r="S35" s="178"/>
      <c r="T35" s="181"/>
      <c r="U35" s="181"/>
      <c r="V35" s="181"/>
      <c r="W35" s="191"/>
      <c r="X35" s="181"/>
      <c r="Y35" s="181"/>
      <c r="Z35" s="181"/>
      <c r="AA35" s="181"/>
      <c r="AB35" s="182"/>
    </row>
    <row r="36" spans="2:35" ht="15" customHeight="1">
      <c r="B36" s="99" t="s">
        <v>54</v>
      </c>
      <c r="C36" s="101"/>
      <c r="D36" s="101"/>
      <c r="E36" s="75"/>
      <c r="F36" s="110" t="s">
        <v>29</v>
      </c>
      <c r="G36" s="139">
        <f>G34-G35</f>
        <v>2200</v>
      </c>
      <c r="H36" s="70"/>
      <c r="I36" s="215"/>
      <c r="J36" s="216"/>
      <c r="K36" s="216"/>
      <c r="L36" s="216"/>
      <c r="M36" s="216"/>
      <c r="N36" s="217"/>
      <c r="O36" s="224"/>
      <c r="P36" s="225"/>
      <c r="Q36" s="181"/>
      <c r="R36" s="181"/>
      <c r="S36" s="178"/>
      <c r="T36" s="181"/>
      <c r="U36" s="181"/>
      <c r="V36" s="181"/>
      <c r="W36" s="212"/>
      <c r="X36" s="212"/>
      <c r="Y36" s="212"/>
      <c r="Z36" s="212"/>
      <c r="AA36" s="212"/>
      <c r="AB36" s="212"/>
    </row>
    <row r="37" spans="2:35" ht="19.5">
      <c r="B37" s="99" t="s">
        <v>56</v>
      </c>
      <c r="C37" s="101"/>
      <c r="D37" s="101"/>
      <c r="E37" s="75"/>
      <c r="F37" s="110" t="s">
        <v>29</v>
      </c>
      <c r="G37" s="134">
        <f>SUM('G703 '!K27:L27)</f>
        <v>98100</v>
      </c>
      <c r="H37" s="70"/>
      <c r="I37" s="184" t="s">
        <v>80</v>
      </c>
      <c r="J37" s="176"/>
      <c r="K37" s="176"/>
      <c r="L37" s="176" t="s">
        <v>85</v>
      </c>
      <c r="M37" s="176"/>
      <c r="N37" s="177"/>
      <c r="O37" s="179"/>
      <c r="P37" s="181"/>
      <c r="Q37" s="181"/>
      <c r="R37" s="181"/>
      <c r="S37" s="178"/>
      <c r="T37" s="181"/>
      <c r="U37" s="181"/>
      <c r="V37" s="181"/>
      <c r="W37" s="212"/>
      <c r="X37" s="212"/>
      <c r="Y37" s="212"/>
      <c r="Z37" s="212"/>
      <c r="AA37" s="212"/>
      <c r="AB37" s="212"/>
    </row>
    <row r="38" spans="2:35" ht="19.5">
      <c r="B38" s="99"/>
      <c r="C38" s="101"/>
      <c r="D38" s="101"/>
      <c r="E38" s="75"/>
      <c r="F38" s="110"/>
      <c r="H38" s="70"/>
      <c r="I38" s="184" t="s">
        <v>81</v>
      </c>
      <c r="J38" s="176"/>
      <c r="K38" s="176"/>
      <c r="L38" s="176" t="s">
        <v>85</v>
      </c>
      <c r="M38" s="176"/>
      <c r="N38" s="177"/>
      <c r="O38" s="179"/>
      <c r="P38" s="181"/>
      <c r="Q38" s="181"/>
      <c r="R38" s="181"/>
      <c r="S38" s="181"/>
      <c r="T38" s="181"/>
      <c r="U38" s="181"/>
      <c r="V38" s="181"/>
      <c r="W38" s="212"/>
      <c r="X38" s="212"/>
      <c r="Y38" s="212"/>
      <c r="Z38" s="212"/>
      <c r="AA38" s="212"/>
      <c r="AB38" s="212"/>
    </row>
    <row r="39" spans="2:35" ht="17.25" customHeight="1">
      <c r="B39" s="99"/>
      <c r="C39" s="101"/>
      <c r="D39" s="101"/>
      <c r="E39" s="50"/>
      <c r="F39" s="109"/>
      <c r="H39" s="70"/>
      <c r="I39" s="184" t="s">
        <v>82</v>
      </c>
      <c r="J39" s="176"/>
      <c r="K39" s="176"/>
      <c r="L39" s="176" t="s">
        <v>85</v>
      </c>
      <c r="M39" s="176"/>
      <c r="N39" s="177"/>
      <c r="O39" s="213"/>
      <c r="P39" s="214"/>
      <c r="Q39" s="214"/>
      <c r="R39" s="214"/>
      <c r="S39" s="187"/>
      <c r="T39" s="214"/>
      <c r="U39" s="214"/>
      <c r="V39" s="181"/>
      <c r="W39" s="212"/>
      <c r="X39" s="212"/>
      <c r="Y39" s="212"/>
      <c r="Z39" s="212"/>
      <c r="AA39" s="212"/>
      <c r="AB39" s="212"/>
    </row>
    <row r="40" spans="2:35" ht="19.5">
      <c r="B40" s="102"/>
      <c r="C40" s="103"/>
      <c r="D40" s="102"/>
      <c r="E40" s="70"/>
      <c r="F40" s="70"/>
      <c r="G40" s="70"/>
      <c r="H40" s="70"/>
      <c r="I40" s="184" t="s">
        <v>84</v>
      </c>
      <c r="J40" s="176"/>
      <c r="K40" s="176"/>
      <c r="L40" s="176" t="s">
        <v>85</v>
      </c>
      <c r="M40" s="176"/>
      <c r="N40" s="177"/>
      <c r="O40" s="186"/>
      <c r="P40" s="187"/>
      <c r="Q40" s="187"/>
      <c r="R40" s="187"/>
      <c r="S40" s="187"/>
      <c r="T40" s="187"/>
      <c r="U40" s="187"/>
      <c r="V40" s="181"/>
      <c r="W40" s="212"/>
      <c r="X40" s="212"/>
      <c r="Y40" s="212"/>
      <c r="Z40" s="212"/>
      <c r="AA40" s="212"/>
      <c r="AB40" s="212"/>
    </row>
    <row r="41" spans="2:35" ht="12.75" customHeight="1">
      <c r="B41" s="127" t="s">
        <v>38</v>
      </c>
      <c r="C41" s="128"/>
      <c r="D41" s="128"/>
      <c r="E41" s="129" t="s">
        <v>39</v>
      </c>
      <c r="F41" s="129"/>
      <c r="G41" s="130" t="s">
        <v>40</v>
      </c>
      <c r="H41" s="70"/>
      <c r="I41" s="185"/>
      <c r="J41" s="180"/>
      <c r="K41" s="180"/>
      <c r="L41" s="180"/>
      <c r="M41" s="180"/>
      <c r="N41" s="183"/>
      <c r="O41" s="179"/>
      <c r="P41" s="181"/>
      <c r="Q41" s="181"/>
      <c r="R41" s="181"/>
      <c r="S41" s="181"/>
      <c r="T41" s="181"/>
      <c r="U41" s="181"/>
      <c r="V41" s="181"/>
      <c r="W41" s="212"/>
      <c r="X41" s="212"/>
      <c r="Y41" s="212"/>
      <c r="Z41" s="212"/>
      <c r="AA41" s="212"/>
      <c r="AB41" s="212"/>
    </row>
    <row r="42" spans="2:35" ht="10.5" customHeight="1">
      <c r="B42" s="229" t="s">
        <v>60</v>
      </c>
      <c r="C42" s="230"/>
      <c r="D42" s="231"/>
      <c r="E42" s="235"/>
      <c r="F42" s="160"/>
      <c r="G42" s="237"/>
      <c r="H42" s="70"/>
      <c r="I42" s="122"/>
      <c r="J42" s="111"/>
      <c r="K42" s="111"/>
      <c r="L42" s="221"/>
      <c r="M42" s="221"/>
      <c r="N42" s="221"/>
      <c r="O42" s="112"/>
      <c r="P42" s="73"/>
    </row>
    <row r="43" spans="2:35" ht="10.5" customHeight="1">
      <c r="B43" s="232"/>
      <c r="C43" s="233"/>
      <c r="D43" s="234"/>
      <c r="E43" s="236"/>
      <c r="F43" s="161"/>
      <c r="G43" s="238"/>
      <c r="H43" s="70"/>
      <c r="I43" s="188" t="s">
        <v>79</v>
      </c>
      <c r="J43" s="189"/>
      <c r="K43" s="189"/>
      <c r="L43" s="189"/>
      <c r="M43" s="189"/>
      <c r="N43" s="190"/>
      <c r="O43" s="111"/>
      <c r="P43" s="73"/>
    </row>
    <row r="44" spans="2:35" ht="12.75" customHeight="1">
      <c r="B44" s="239" t="s">
        <v>61</v>
      </c>
      <c r="C44" s="240"/>
      <c r="D44" s="241"/>
      <c r="E44" s="245">
        <v>0</v>
      </c>
      <c r="F44" s="81"/>
      <c r="G44" s="247">
        <v>0</v>
      </c>
      <c r="H44" s="70"/>
      <c r="I44" s="204" t="s">
        <v>96</v>
      </c>
      <c r="J44" s="205"/>
      <c r="K44" s="205"/>
      <c r="L44" s="205"/>
      <c r="M44" s="205"/>
      <c r="N44" s="205"/>
      <c r="O44" s="112"/>
      <c r="P44" s="73"/>
    </row>
    <row r="45" spans="2:35" ht="10.5" customHeight="1">
      <c r="B45" s="242"/>
      <c r="C45" s="243"/>
      <c r="D45" s="244"/>
      <c r="E45" s="246"/>
      <c r="F45" s="80"/>
      <c r="G45" s="248"/>
      <c r="H45" s="70"/>
      <c r="I45" s="204"/>
      <c r="J45" s="205"/>
      <c r="K45" s="205"/>
      <c r="L45" s="205"/>
      <c r="M45" s="205"/>
      <c r="N45" s="205"/>
      <c r="O45" s="73"/>
      <c r="P45" s="73"/>
    </row>
    <row r="46" spans="2:35" ht="10.5" customHeight="1">
      <c r="B46" s="78"/>
      <c r="C46" s="73"/>
      <c r="D46" s="73"/>
      <c r="E46" s="249">
        <f>SUM(E42:E45)</f>
        <v>0</v>
      </c>
      <c r="F46" s="81"/>
      <c r="G46" s="251">
        <f>SUM(G42:G45)</f>
        <v>0</v>
      </c>
      <c r="H46" s="70"/>
      <c r="I46" s="204"/>
      <c r="J46" s="205"/>
      <c r="K46" s="205"/>
      <c r="L46" s="205"/>
      <c r="M46" s="205"/>
      <c r="N46" s="205"/>
      <c r="O46" s="73"/>
      <c r="P46" s="73"/>
    </row>
    <row r="47" spans="2:35" ht="10.5" customHeight="1">
      <c r="B47" s="125"/>
      <c r="C47" s="79"/>
      <c r="D47" s="116" t="s">
        <v>62</v>
      </c>
      <c r="E47" s="250"/>
      <c r="F47" s="82"/>
      <c r="G47" s="252"/>
      <c r="H47" s="70"/>
      <c r="I47" s="204" t="s">
        <v>83</v>
      </c>
      <c r="J47" s="205"/>
      <c r="K47" s="205"/>
      <c r="L47" s="205"/>
      <c r="M47" s="205"/>
      <c r="N47" s="205"/>
      <c r="O47" s="73"/>
      <c r="P47" s="73"/>
    </row>
    <row r="48" spans="2:35" ht="7.5" customHeight="1">
      <c r="B48" s="78"/>
      <c r="C48" s="73"/>
      <c r="D48" s="73"/>
      <c r="E48" s="83"/>
      <c r="F48" s="108"/>
      <c r="G48" s="126"/>
      <c r="H48" s="70"/>
      <c r="I48" s="204"/>
      <c r="J48" s="205"/>
      <c r="K48" s="205"/>
      <c r="L48" s="205"/>
      <c r="M48" s="205"/>
      <c r="N48" s="205"/>
      <c r="O48" s="73"/>
      <c r="P48" s="73"/>
    </row>
    <row r="49" spans="2:28" ht="10.5" customHeight="1">
      <c r="B49" s="226" t="s">
        <v>63</v>
      </c>
      <c r="C49" s="227"/>
      <c r="D49" s="228"/>
      <c r="E49" s="253">
        <f>SUM(E46,G46)</f>
        <v>0</v>
      </c>
      <c r="F49" s="254"/>
      <c r="G49" s="255"/>
      <c r="H49" s="70"/>
      <c r="I49" s="206"/>
      <c r="J49" s="207"/>
      <c r="K49" s="207"/>
      <c r="L49" s="207"/>
      <c r="M49" s="207"/>
      <c r="N49" s="207"/>
      <c r="O49" s="73"/>
      <c r="P49" s="73"/>
    </row>
    <row r="50" spans="2:28" ht="10.5" customHeight="1">
      <c r="B50" s="84"/>
      <c r="C50" s="73"/>
      <c r="D50" s="73"/>
      <c r="E50" s="85"/>
      <c r="F50" s="85"/>
      <c r="G50" s="85"/>
      <c r="H50" s="70"/>
      <c r="I50" s="113"/>
      <c r="J50" s="120"/>
      <c r="K50" s="113"/>
      <c r="L50" s="113"/>
      <c r="M50" s="113"/>
      <c r="N50" s="113"/>
      <c r="O50" s="113"/>
      <c r="P50" s="174"/>
    </row>
    <row r="51" spans="2:28" ht="10.5" customHeight="1">
      <c r="B51" s="84"/>
      <c r="C51" s="73"/>
      <c r="D51" s="73"/>
      <c r="E51" s="85"/>
      <c r="F51" s="85"/>
      <c r="G51" s="85"/>
      <c r="H51" s="73"/>
      <c r="I51" s="175"/>
      <c r="J51" s="175"/>
      <c r="K51" s="175"/>
      <c r="L51" s="175"/>
      <c r="M51" s="175"/>
      <c r="N51" s="175"/>
      <c r="O51" s="175"/>
      <c r="P51" s="174"/>
    </row>
    <row r="52" spans="2:28">
      <c r="C52" s="113"/>
      <c r="D52" s="113"/>
      <c r="E52" s="113"/>
      <c r="F52" s="113"/>
      <c r="G52" s="113"/>
      <c r="H52" s="113"/>
      <c r="I52" s="50"/>
      <c r="J52" s="50"/>
      <c r="K52" s="50"/>
      <c r="L52" s="50"/>
      <c r="M52" s="50"/>
      <c r="N52" s="50"/>
      <c r="O52" s="50"/>
      <c r="P52" s="50"/>
    </row>
    <row r="53" spans="2:28">
      <c r="B53" s="114" t="s">
        <v>41</v>
      </c>
      <c r="C53" s="50"/>
      <c r="D53" s="50"/>
      <c r="E53" s="50"/>
      <c r="F53" s="50"/>
      <c r="G53" s="50"/>
      <c r="H53" s="50"/>
      <c r="I53" s="50"/>
      <c r="J53" s="50"/>
      <c r="K53" s="50"/>
      <c r="L53" s="50"/>
      <c r="M53" s="50"/>
      <c r="N53" s="50"/>
      <c r="O53" s="50"/>
      <c r="P53" s="115" t="s">
        <v>42</v>
      </c>
    </row>
    <row r="54" spans="2:28">
      <c r="C54" s="50"/>
      <c r="D54" s="50"/>
      <c r="E54" s="50"/>
      <c r="F54" s="50"/>
      <c r="G54" s="50"/>
      <c r="H54" s="50"/>
      <c r="I54" s="50"/>
      <c r="J54" s="50"/>
      <c r="K54" s="50"/>
      <c r="L54" s="50"/>
      <c r="M54" s="50"/>
      <c r="N54" s="50"/>
      <c r="O54" s="50"/>
      <c r="P54" s="50"/>
    </row>
    <row r="55" spans="2:28">
      <c r="B55" s="50"/>
      <c r="C55" s="50"/>
      <c r="D55" s="50"/>
      <c r="E55" s="50"/>
      <c r="F55" s="50"/>
      <c r="G55" s="50"/>
      <c r="H55" s="50"/>
      <c r="I55" s="50"/>
      <c r="J55" s="50"/>
      <c r="K55" s="50"/>
      <c r="L55" s="50"/>
      <c r="M55" s="50"/>
      <c r="N55" s="50"/>
      <c r="O55" s="50"/>
      <c r="P55" s="50"/>
    </row>
    <row r="56" spans="2:28">
      <c r="B56" s="50"/>
      <c r="C56" s="50"/>
      <c r="D56" s="50"/>
      <c r="E56" s="50"/>
      <c r="F56" s="50"/>
      <c r="G56" s="50"/>
      <c r="H56" s="50"/>
      <c r="I56" s="8"/>
      <c r="J56" s="8"/>
      <c r="K56" s="8"/>
      <c r="L56" s="8"/>
      <c r="M56" s="8"/>
      <c r="N56" s="8"/>
      <c r="O56" s="8"/>
      <c r="P56" s="8"/>
    </row>
    <row r="57" spans="2:28">
      <c r="B57" s="50"/>
      <c r="C57" s="50"/>
      <c r="D57" s="50"/>
      <c r="E57" s="50"/>
      <c r="F57" s="50"/>
      <c r="G57" s="50"/>
      <c r="H57" s="50"/>
      <c r="Q57" s="8"/>
      <c r="R57" s="8"/>
      <c r="S57" s="8"/>
      <c r="T57" s="8"/>
      <c r="U57" s="8"/>
      <c r="V57" s="8"/>
      <c r="W57" s="8"/>
      <c r="X57" s="8"/>
      <c r="Y57" s="8"/>
      <c r="Z57" s="8"/>
      <c r="AA57" s="8"/>
      <c r="AB57" s="8"/>
    </row>
    <row r="58" spans="2:28" s="8" customFormat="1">
      <c r="I58"/>
      <c r="J58"/>
      <c r="K58"/>
      <c r="L58"/>
      <c r="M58"/>
      <c r="N58"/>
      <c r="O58"/>
      <c r="P58"/>
      <c r="Q58"/>
      <c r="R58"/>
      <c r="S58"/>
      <c r="T58"/>
      <c r="U58"/>
      <c r="V58"/>
      <c r="W58"/>
      <c r="X58"/>
      <c r="Y58"/>
      <c r="Z58"/>
      <c r="AA58"/>
      <c r="AB58"/>
    </row>
  </sheetData>
  <mergeCells count="25">
    <mergeCell ref="B49:D49"/>
    <mergeCell ref="B42:D43"/>
    <mergeCell ref="E42:E43"/>
    <mergeCell ref="G42:G43"/>
    <mergeCell ref="B44:D45"/>
    <mergeCell ref="E44:E45"/>
    <mergeCell ref="G44:G45"/>
    <mergeCell ref="E46:E47"/>
    <mergeCell ref="G46:G47"/>
    <mergeCell ref="E49:G49"/>
    <mergeCell ref="J6:K6"/>
    <mergeCell ref="I23:P23"/>
    <mergeCell ref="L42:N42"/>
    <mergeCell ref="I18:P22"/>
    <mergeCell ref="O35:P35"/>
    <mergeCell ref="O36:P36"/>
    <mergeCell ref="I44:N46"/>
    <mergeCell ref="I47:N49"/>
    <mergeCell ref="I33:N34"/>
    <mergeCell ref="W36:AB38"/>
    <mergeCell ref="O39:P39"/>
    <mergeCell ref="Q39:R39"/>
    <mergeCell ref="T39:U39"/>
    <mergeCell ref="W39:AB41"/>
    <mergeCell ref="I35:N36"/>
  </mergeCells>
  <phoneticPr fontId="22" type="noConversion"/>
  <pageMargins left="0.28000000000000003" right="0.75" top="0.38" bottom="0.64" header="0.17" footer="0.5"/>
  <pageSetup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topLeftCell="B1" zoomScaleNormal="100" workbookViewId="0">
      <selection activeCell="D20" sqref="D20"/>
    </sheetView>
  </sheetViews>
  <sheetFormatPr defaultColWidth="12.5703125" defaultRowHeight="15" customHeight="1"/>
  <cols>
    <col min="1" max="1" width="2.28515625" style="26" customWidth="1"/>
    <col min="2" max="2" width="1.42578125" style="26" customWidth="1"/>
    <col min="3" max="3" width="6.7109375" style="26" customWidth="1"/>
    <col min="4" max="4" width="60.28515625" style="21" customWidth="1"/>
    <col min="5" max="5" width="13.28515625" style="35" customWidth="1"/>
    <col min="6" max="7" width="13.7109375" style="10" customWidth="1"/>
    <col min="8" max="8" width="13.7109375" style="26" customWidth="1"/>
    <col min="9" max="9" width="13.7109375" style="21" customWidth="1"/>
    <col min="10" max="10" width="10" style="29" customWidth="1"/>
    <col min="11" max="12" width="13.7109375" style="21" customWidth="1"/>
    <col min="13" max="16384" width="12.5703125" style="20"/>
  </cols>
  <sheetData>
    <row r="1" spans="1:15" ht="65.25" customHeight="1"/>
    <row r="2" spans="1:15" s="13" customFormat="1" ht="17.25" customHeight="1" thickBot="1">
      <c r="A2" s="41"/>
      <c r="B2" s="41"/>
      <c r="C2" s="155" t="s">
        <v>0</v>
      </c>
      <c r="D2" s="33"/>
      <c r="E2" s="22"/>
      <c r="F2" s="22"/>
      <c r="G2" s="30" t="s">
        <v>45</v>
      </c>
      <c r="H2" s="156" t="s">
        <v>1</v>
      </c>
      <c r="I2" s="27"/>
      <c r="J2" s="11"/>
      <c r="K2" s="12"/>
    </row>
    <row r="3" spans="1:15" s="13" customFormat="1" ht="12.75" customHeight="1">
      <c r="A3" s="41"/>
      <c r="B3" s="41"/>
      <c r="C3" s="173" t="s">
        <v>97</v>
      </c>
      <c r="D3" s="32"/>
      <c r="E3" s="31"/>
      <c r="F3" s="31"/>
      <c r="G3" s="25"/>
      <c r="H3" s="157" t="s">
        <v>2</v>
      </c>
      <c r="I3" s="28"/>
      <c r="J3" s="170">
        <v>1</v>
      </c>
      <c r="L3" s="9"/>
    </row>
    <row r="4" spans="1:15" s="13" customFormat="1" ht="12" customHeight="1">
      <c r="A4" s="41"/>
      <c r="B4" s="41"/>
      <c r="C4" s="173"/>
      <c r="D4" s="32"/>
      <c r="E4" s="31"/>
      <c r="F4" s="31"/>
      <c r="G4" s="25"/>
      <c r="H4" s="157" t="s">
        <v>3</v>
      </c>
      <c r="I4" s="28"/>
      <c r="J4" s="171">
        <v>42644</v>
      </c>
      <c r="L4" s="9"/>
    </row>
    <row r="5" spans="1:15" s="13" customFormat="1" ht="12" customHeight="1">
      <c r="A5" s="47"/>
      <c r="B5" s="47"/>
      <c r="C5" s="173"/>
      <c r="D5" s="32"/>
      <c r="E5" s="23"/>
      <c r="F5" s="23"/>
      <c r="G5" s="25"/>
      <c r="H5" s="157" t="s">
        <v>4</v>
      </c>
      <c r="I5" s="28"/>
      <c r="J5" s="171">
        <v>42644</v>
      </c>
      <c r="L5" s="9"/>
    </row>
    <row r="6" spans="1:15" s="13" customFormat="1" ht="12.75" customHeight="1">
      <c r="A6" s="47"/>
      <c r="B6" s="47"/>
      <c r="C6" s="173"/>
      <c r="D6" s="34"/>
      <c r="E6" s="31"/>
      <c r="F6" s="23"/>
      <c r="G6" s="25"/>
      <c r="H6" s="157" t="s">
        <v>5</v>
      </c>
      <c r="I6" s="28"/>
      <c r="J6" s="172"/>
      <c r="K6" s="158"/>
      <c r="L6" s="9"/>
    </row>
    <row r="7" spans="1:15" s="13" customFormat="1" ht="16.5" customHeight="1">
      <c r="A7" s="47"/>
      <c r="B7" s="47"/>
      <c r="C7" s="48"/>
      <c r="D7" s="14"/>
      <c r="E7" s="34"/>
      <c r="F7" s="31"/>
      <c r="G7" s="23"/>
      <c r="H7" s="25"/>
      <c r="I7" s="15"/>
      <c r="J7" s="28"/>
      <c r="K7" s="16"/>
      <c r="L7" s="9"/>
    </row>
    <row r="8" spans="1:15" s="13" customFormat="1" ht="10.5" customHeight="1">
      <c r="A8" s="44"/>
      <c r="B8" s="44"/>
      <c r="C8" s="18" t="s">
        <v>6</v>
      </c>
      <c r="D8" s="17" t="s">
        <v>7</v>
      </c>
      <c r="E8" s="43" t="s">
        <v>8</v>
      </c>
      <c r="F8" s="36" t="s">
        <v>9</v>
      </c>
      <c r="G8" s="24" t="s">
        <v>10</v>
      </c>
      <c r="H8" s="17" t="s">
        <v>11</v>
      </c>
      <c r="I8" s="17" t="s">
        <v>12</v>
      </c>
      <c r="J8" s="40"/>
      <c r="K8" s="17" t="s">
        <v>13</v>
      </c>
      <c r="L8" s="18" t="s">
        <v>14</v>
      </c>
    </row>
    <row r="9" spans="1:15" s="13" customFormat="1" ht="13.5" customHeight="1">
      <c r="A9" s="44"/>
      <c r="B9" s="44"/>
      <c r="C9" s="256" t="s">
        <v>64</v>
      </c>
      <c r="D9" s="271" t="s">
        <v>15</v>
      </c>
      <c r="E9" s="271" t="s">
        <v>65</v>
      </c>
      <c r="F9" s="267" t="s">
        <v>18</v>
      </c>
      <c r="G9" s="268"/>
      <c r="H9" s="256" t="s">
        <v>68</v>
      </c>
      <c r="I9" s="256" t="s">
        <v>69</v>
      </c>
      <c r="J9" s="256" t="s">
        <v>16</v>
      </c>
      <c r="K9" s="259" t="s">
        <v>70</v>
      </c>
      <c r="L9" s="262" t="s">
        <v>74</v>
      </c>
      <c r="O9" s="37"/>
    </row>
    <row r="10" spans="1:15" s="13" customFormat="1" ht="15" customHeight="1">
      <c r="A10" s="44"/>
      <c r="B10" s="44"/>
      <c r="C10" s="257"/>
      <c r="D10" s="272"/>
      <c r="E10" s="272"/>
      <c r="F10" s="274" t="s">
        <v>66</v>
      </c>
      <c r="G10" s="276" t="s">
        <v>67</v>
      </c>
      <c r="H10" s="257"/>
      <c r="I10" s="257"/>
      <c r="J10" s="257"/>
      <c r="K10" s="260"/>
      <c r="L10" s="263"/>
      <c r="O10" s="37"/>
    </row>
    <row r="11" spans="1:15" s="13" customFormat="1" ht="24" customHeight="1">
      <c r="A11" s="44"/>
      <c r="B11" s="44"/>
      <c r="C11" s="258"/>
      <c r="D11" s="273"/>
      <c r="E11" s="273"/>
      <c r="F11" s="275"/>
      <c r="G11" s="277"/>
      <c r="H11" s="258"/>
      <c r="I11" s="258"/>
      <c r="J11" s="258"/>
      <c r="K11" s="261"/>
      <c r="L11" s="264"/>
      <c r="O11" s="38"/>
    </row>
    <row r="12" spans="1:15" s="19" customFormat="1" ht="18" customHeight="1">
      <c r="A12" s="45"/>
      <c r="B12" s="162"/>
      <c r="C12" s="140">
        <v>1</v>
      </c>
      <c r="D12" s="141" t="s">
        <v>90</v>
      </c>
      <c r="E12" s="144">
        <v>40000</v>
      </c>
      <c r="F12" s="143"/>
      <c r="G12" s="143">
        <v>1000</v>
      </c>
      <c r="H12" s="145">
        <v>0</v>
      </c>
      <c r="I12" s="146">
        <f>F12+G12+H12</f>
        <v>1000</v>
      </c>
      <c r="J12" s="147">
        <f>I12/E12</f>
        <v>2.5000000000000001E-2</v>
      </c>
      <c r="K12" s="146">
        <f>E12-I12</f>
        <v>39000</v>
      </c>
      <c r="L12" s="146">
        <f>I12*0.05</f>
        <v>50</v>
      </c>
      <c r="N12" s="39"/>
      <c r="O12" s="38"/>
    </row>
    <row r="13" spans="1:15" s="19" customFormat="1" ht="18" customHeight="1">
      <c r="A13" s="45"/>
      <c r="B13" s="162"/>
      <c r="C13" s="140">
        <v>2</v>
      </c>
      <c r="D13" s="141" t="s">
        <v>91</v>
      </c>
      <c r="E13" s="144">
        <v>60000</v>
      </c>
      <c r="F13" s="143"/>
      <c r="G13" s="143">
        <v>1000</v>
      </c>
      <c r="H13" s="145">
        <v>0</v>
      </c>
      <c r="I13" s="146">
        <f>F13+G13+H13</f>
        <v>1000</v>
      </c>
      <c r="J13" s="147">
        <f>I13/E13</f>
        <v>1.6666666666666666E-2</v>
      </c>
      <c r="K13" s="146">
        <f>E13-I13</f>
        <v>59000</v>
      </c>
      <c r="L13" s="146">
        <f>I13*0.05</f>
        <v>50</v>
      </c>
      <c r="N13" s="39"/>
      <c r="O13" s="38"/>
    </row>
    <row r="14" spans="1:15" s="19" customFormat="1" ht="18" customHeight="1">
      <c r="A14" s="45"/>
      <c r="B14" s="162"/>
      <c r="C14" s="140">
        <v>3</v>
      </c>
      <c r="D14" s="141"/>
      <c r="E14" s="144"/>
      <c r="F14" s="143"/>
      <c r="G14" s="143"/>
      <c r="H14" s="145">
        <v>0</v>
      </c>
      <c r="I14" s="146">
        <f>F14+G14+H14</f>
        <v>0</v>
      </c>
      <c r="J14" s="147" t="e">
        <f>I14/E14</f>
        <v>#DIV/0!</v>
      </c>
      <c r="K14" s="146">
        <f>E14-I14</f>
        <v>0</v>
      </c>
      <c r="L14" s="146">
        <f>I14*0.05</f>
        <v>0</v>
      </c>
      <c r="N14" s="39"/>
      <c r="O14" s="38"/>
    </row>
    <row r="15" spans="1:15" s="19" customFormat="1" ht="18" customHeight="1">
      <c r="A15" s="45"/>
      <c r="B15" s="162"/>
      <c r="C15" s="140">
        <v>4</v>
      </c>
      <c r="D15" s="141"/>
      <c r="E15" s="144"/>
      <c r="F15" s="143"/>
      <c r="G15" s="143"/>
      <c r="H15" s="145">
        <v>0</v>
      </c>
      <c r="I15" s="146">
        <f>F15+G15+H15</f>
        <v>0</v>
      </c>
      <c r="J15" s="147" t="e">
        <f>I15/E15</f>
        <v>#DIV/0!</v>
      </c>
      <c r="K15" s="146">
        <f>E15-I15</f>
        <v>0</v>
      </c>
      <c r="L15" s="146">
        <f>I15*0.05</f>
        <v>0</v>
      </c>
      <c r="N15" s="39"/>
      <c r="O15" s="38"/>
    </row>
    <row r="16" spans="1:15" ht="18.75" customHeight="1">
      <c r="A16" s="148"/>
      <c r="B16" s="148"/>
      <c r="C16" s="149"/>
      <c r="D16" s="150" t="s">
        <v>71</v>
      </c>
      <c r="E16" s="164">
        <f>SUM(E12:E15)</f>
        <v>100000</v>
      </c>
      <c r="F16" s="164">
        <f>SUM(F12:F15)</f>
        <v>0</v>
      </c>
      <c r="G16" s="164">
        <f>SUM(G12:G15)</f>
        <v>2000</v>
      </c>
      <c r="H16" s="164">
        <f>SUM(H12:H15)</f>
        <v>0</v>
      </c>
      <c r="I16" s="164">
        <f>SUM(I12:I15)</f>
        <v>2000</v>
      </c>
      <c r="J16" s="166">
        <f>I16/E16</f>
        <v>0.02</v>
      </c>
      <c r="K16" s="164">
        <f>SUM(K12:K15)</f>
        <v>98000</v>
      </c>
      <c r="L16" s="164">
        <f>SUM(L12:L15)</f>
        <v>100</v>
      </c>
    </row>
    <row r="17" spans="1:12" ht="22.5" customHeight="1">
      <c r="A17" s="148"/>
      <c r="B17" s="148"/>
      <c r="C17" s="148"/>
      <c r="D17" s="151"/>
      <c r="E17" s="152"/>
      <c r="F17" s="153"/>
      <c r="G17" s="153"/>
      <c r="H17" s="152"/>
      <c r="I17" s="152"/>
      <c r="J17" s="154"/>
      <c r="K17" s="152"/>
      <c r="L17" s="152"/>
    </row>
    <row r="18" spans="1:12" ht="18.75" customHeight="1">
      <c r="A18" s="148"/>
      <c r="B18" s="148"/>
      <c r="C18" s="270" t="s">
        <v>46</v>
      </c>
      <c r="D18" s="270"/>
      <c r="E18" s="270"/>
      <c r="F18" s="270"/>
      <c r="G18" s="270"/>
      <c r="H18" s="270"/>
      <c r="I18" s="270"/>
      <c r="J18" s="270"/>
      <c r="K18" s="270"/>
      <c r="L18" s="270"/>
    </row>
    <row r="19" spans="1:12" ht="18.75" customHeight="1">
      <c r="A19" s="46"/>
      <c r="B19" s="148"/>
      <c r="C19" s="163" t="s">
        <v>76</v>
      </c>
      <c r="D19" s="142" t="s">
        <v>92</v>
      </c>
      <c r="E19" s="144">
        <v>100</v>
      </c>
      <c r="F19" s="143"/>
      <c r="G19" s="143">
        <v>100</v>
      </c>
      <c r="H19" s="145">
        <v>0</v>
      </c>
      <c r="I19" s="146">
        <f>F19+G19+H19</f>
        <v>100</v>
      </c>
      <c r="J19" s="147">
        <f>I19/E19</f>
        <v>1</v>
      </c>
      <c r="K19" s="146">
        <f>E19-I19</f>
        <v>0</v>
      </c>
      <c r="L19" s="146">
        <v>0</v>
      </c>
    </row>
    <row r="20" spans="1:12" ht="18.75" customHeight="1">
      <c r="A20" s="46"/>
      <c r="B20" s="148"/>
      <c r="C20" s="163" t="s">
        <v>77</v>
      </c>
      <c r="D20" s="142" t="s">
        <v>93</v>
      </c>
      <c r="E20" s="144">
        <v>200</v>
      </c>
      <c r="F20" s="143"/>
      <c r="G20" s="143">
        <v>200</v>
      </c>
      <c r="H20" s="145">
        <v>0</v>
      </c>
      <c r="I20" s="146">
        <f>F20+G20+H20</f>
        <v>200</v>
      </c>
      <c r="J20" s="147">
        <f>I20/E20</f>
        <v>1</v>
      </c>
      <c r="K20" s="146">
        <f>E20-I20</f>
        <v>0</v>
      </c>
      <c r="L20" s="146">
        <v>0</v>
      </c>
    </row>
    <row r="21" spans="1:12" ht="18.75" customHeight="1">
      <c r="A21" s="46"/>
      <c r="B21" s="148"/>
      <c r="C21" s="163" t="s">
        <v>87</v>
      </c>
      <c r="D21" s="142"/>
      <c r="E21" s="144"/>
      <c r="F21" s="143"/>
      <c r="G21" s="143"/>
      <c r="H21" s="145"/>
      <c r="I21" s="146"/>
      <c r="J21" s="147"/>
      <c r="K21" s="146"/>
      <c r="L21" s="146"/>
    </row>
    <row r="22" spans="1:12" ht="18.75" customHeight="1">
      <c r="A22" s="148"/>
      <c r="B22" s="148"/>
      <c r="C22" s="197" t="s">
        <v>88</v>
      </c>
      <c r="D22" s="198"/>
      <c r="E22" s="144"/>
      <c r="F22" s="143"/>
      <c r="G22" s="199"/>
      <c r="H22" s="200"/>
      <c r="I22" s="201"/>
      <c r="J22" s="147"/>
      <c r="K22" s="201"/>
      <c r="L22" s="201"/>
    </row>
    <row r="23" spans="1:12" ht="18.75" customHeight="1">
      <c r="A23" s="148"/>
      <c r="B23" s="148"/>
      <c r="C23" s="197" t="s">
        <v>88</v>
      </c>
      <c r="D23" s="198"/>
      <c r="E23" s="144"/>
      <c r="F23" s="143"/>
      <c r="G23" s="199"/>
      <c r="H23" s="200"/>
      <c r="I23" s="201"/>
      <c r="J23" s="147"/>
      <c r="K23" s="201"/>
      <c r="L23" s="201"/>
    </row>
    <row r="24" spans="1:12" ht="18.75" customHeight="1">
      <c r="A24" s="148"/>
      <c r="B24" s="148"/>
      <c r="C24" s="197" t="s">
        <v>89</v>
      </c>
      <c r="D24" s="198"/>
      <c r="E24" s="144"/>
      <c r="F24" s="143"/>
      <c r="G24" s="143"/>
      <c r="H24" s="145"/>
      <c r="I24" s="146"/>
      <c r="J24" s="147"/>
      <c r="K24" s="146"/>
      <c r="L24" s="146"/>
    </row>
    <row r="25" spans="1:12" ht="18.75" customHeight="1">
      <c r="A25" s="148"/>
      <c r="B25" s="148">
        <f>SUM(D2)</f>
        <v>0</v>
      </c>
      <c r="C25" s="269" t="s">
        <v>72</v>
      </c>
      <c r="D25" s="269"/>
      <c r="E25" s="164">
        <f>SUM(E19:E24)</f>
        <v>300</v>
      </c>
      <c r="F25" s="165">
        <f>SUM(F19:F24)</f>
        <v>0</v>
      </c>
      <c r="G25" s="165">
        <f>SUM(G19:G24)</f>
        <v>300</v>
      </c>
      <c r="H25" s="164">
        <f>SUM(H19:H24)</f>
        <v>0</v>
      </c>
      <c r="I25" s="164">
        <f>SUM(I19:I24)</f>
        <v>300</v>
      </c>
      <c r="J25" s="166">
        <f>I25/E25</f>
        <v>1</v>
      </c>
      <c r="K25" s="164">
        <f>SUM(K19:K24)</f>
        <v>0</v>
      </c>
      <c r="L25" s="164">
        <f>SUM(L19:L24)</f>
        <v>0</v>
      </c>
    </row>
    <row r="26" spans="1:12" ht="30.75" customHeight="1"/>
    <row r="27" spans="1:12" ht="18.75" customHeight="1">
      <c r="A27" s="46"/>
      <c r="B27" s="148"/>
      <c r="C27" s="265" t="s">
        <v>73</v>
      </c>
      <c r="D27" s="266"/>
      <c r="E27" s="167">
        <f>SUM(E25,E16)</f>
        <v>100300</v>
      </c>
      <c r="F27" s="168">
        <f>SUM(F16,F25)</f>
        <v>0</v>
      </c>
      <c r="G27" s="168">
        <f>SUM(G16,G25)</f>
        <v>2300</v>
      </c>
      <c r="H27" s="167">
        <f>SUM(H16,H25)</f>
        <v>0</v>
      </c>
      <c r="I27" s="167">
        <f>SUM(I16,I25)</f>
        <v>2300</v>
      </c>
      <c r="J27" s="169">
        <f>I27/E27</f>
        <v>2.2931206380857428E-2</v>
      </c>
      <c r="K27" s="167">
        <f>SUM(K16,K25)</f>
        <v>98000</v>
      </c>
      <c r="L27" s="167">
        <f>SUM(L16,L25)</f>
        <v>100</v>
      </c>
    </row>
    <row r="31" spans="1:12" ht="15" customHeight="1">
      <c r="A31" s="42"/>
      <c r="B31" s="42"/>
      <c r="C31" s="42"/>
    </row>
  </sheetData>
  <mergeCells count="14">
    <mergeCell ref="I9:I11"/>
    <mergeCell ref="J9:J11"/>
    <mergeCell ref="K9:K11"/>
    <mergeCell ref="L9:L11"/>
    <mergeCell ref="C27:D27"/>
    <mergeCell ref="F9:G9"/>
    <mergeCell ref="C25:D25"/>
    <mergeCell ref="C18:L18"/>
    <mergeCell ref="C9:C11"/>
    <mergeCell ref="D9:D11"/>
    <mergeCell ref="E9:E11"/>
    <mergeCell ref="F10:F11"/>
    <mergeCell ref="G10:G11"/>
    <mergeCell ref="H9:H11"/>
  </mergeCells>
  <phoneticPr fontId="22" type="noConversion"/>
  <pageMargins left="0.22" right="0.28000000000000003" top="0.33" bottom="0.82" header="0.24" footer="0.5"/>
  <pageSetup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G702 </vt:lpstr>
      <vt:lpstr>G703 </vt:lpstr>
      <vt:lpstr>'G703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Client-1170</dc:creator>
  <cp:lastModifiedBy>Jamie Rogers</cp:lastModifiedBy>
  <cp:lastPrinted>2012-10-19T14:31:04Z</cp:lastPrinted>
  <dcterms:created xsi:type="dcterms:W3CDTF">2008-04-04T14:01:29Z</dcterms:created>
  <dcterms:modified xsi:type="dcterms:W3CDTF">2017-03-08T16:15:55Z</dcterms:modified>
</cp:coreProperties>
</file>